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mc:AlternateContent xmlns:mc="http://schemas.openxmlformats.org/markup-compatibility/2006">
    <mc:Choice Requires="x15">
      <x15ac:absPath xmlns:x15ac="http://schemas.microsoft.com/office/spreadsheetml/2010/11/ac" url="C:\Users\jason\Desktop\"/>
    </mc:Choice>
  </mc:AlternateContent>
  <xr:revisionPtr revIDLastSave="0" documentId="13_ncr:1_{409CA8B9-0591-4C4C-BCF7-B9620E467E0F}" xr6:coauthVersionLast="36" xr6:coauthVersionMax="47" xr10:uidLastSave="{00000000-0000-0000-0000-000000000000}"/>
  <bookViews>
    <workbookView xWindow="0" yWindow="0" windowWidth="23040" windowHeight="7620" xr2:uid="{00000000-000D-0000-FFFF-FFFF00000000}"/>
  </bookViews>
  <sheets>
    <sheet name="Formulaire" sheetId="2" r:id="rId1"/>
    <sheet name="Postes budgétaires" sheetId="3" r:id="rId2"/>
  </sheets>
  <definedNames>
    <definedName name="Kilométrage_Total">#REF!</definedName>
    <definedName name="RégionTitreLigne1..C6">#REF!</definedName>
    <definedName name="RégionTitreLigne2..E6">#REF!</definedName>
    <definedName name="Remboursement_Total">#REF!</definedName>
    <definedName name="TitreColonne1">#REF!</definedName>
  </definedNames>
  <calcPr calcId="191028"/>
</workbook>
</file>

<file path=xl/calcChain.xml><?xml version="1.0" encoding="utf-8"?>
<calcChain xmlns="http://schemas.openxmlformats.org/spreadsheetml/2006/main">
  <c r="O36" i="2" l="1"/>
  <c r="N36" i="2"/>
  <c r="M36" i="2"/>
  <c r="L36" i="2"/>
  <c r="K36" i="2"/>
  <c r="G36" i="2"/>
  <c r="H17" i="2"/>
  <c r="I17" i="2" s="1"/>
  <c r="H18" i="2"/>
  <c r="H19" i="2"/>
  <c r="H20" i="2"/>
  <c r="H21" i="2"/>
  <c r="H22" i="2"/>
  <c r="H23" i="2"/>
  <c r="H24" i="2"/>
  <c r="I24" i="2" s="1"/>
  <c r="H25" i="2"/>
  <c r="H26" i="2"/>
  <c r="I26" i="2" s="1"/>
  <c r="P26" i="2" s="1"/>
  <c r="H27" i="2"/>
  <c r="H28" i="2"/>
  <c r="H29" i="2"/>
  <c r="H30" i="2"/>
  <c r="I30" i="2" s="1"/>
  <c r="P30" i="2" s="1"/>
  <c r="H31" i="2"/>
  <c r="H32" i="2"/>
  <c r="I32" i="2" s="1"/>
  <c r="P32" i="2" s="1"/>
  <c r="H33" i="2"/>
  <c r="I33" i="2" s="1"/>
  <c r="P33" i="2" s="1"/>
  <c r="H34" i="2"/>
  <c r="I34" i="2" s="1"/>
  <c r="P34" i="2" s="1"/>
  <c r="H35" i="2"/>
  <c r="H16" i="2"/>
  <c r="I16" i="2"/>
  <c r="I23" i="2"/>
  <c r="J23" i="2"/>
  <c r="J24" i="2"/>
  <c r="I25" i="2"/>
  <c r="P25" i="2" s="1"/>
  <c r="J25" i="2"/>
  <c r="J26" i="2"/>
  <c r="I27" i="2"/>
  <c r="P27" i="2" s="1"/>
  <c r="J27" i="2"/>
  <c r="I28" i="2"/>
  <c r="J28" i="2"/>
  <c r="I29" i="2"/>
  <c r="J29" i="2"/>
  <c r="J30" i="2"/>
  <c r="I31" i="2"/>
  <c r="J31" i="2"/>
  <c r="J32" i="2"/>
  <c r="J33" i="2"/>
  <c r="J34" i="2"/>
  <c r="P29" i="2" l="1"/>
  <c r="P28" i="2"/>
  <c r="P23" i="2"/>
  <c r="P24" i="2"/>
  <c r="P31" i="2"/>
  <c r="J35" i="2" l="1"/>
  <c r="I35" i="2"/>
  <c r="P35" i="2" s="1"/>
  <c r="J22" i="2"/>
  <c r="I22" i="2"/>
  <c r="P22" i="2" s="1"/>
  <c r="J21" i="2"/>
  <c r="I21" i="2"/>
  <c r="P21" i="2" s="1"/>
  <c r="J20" i="2"/>
  <c r="I20" i="2"/>
  <c r="P20" i="2" s="1"/>
  <c r="J19" i="2"/>
  <c r="I19" i="2"/>
  <c r="P19" i="2" s="1"/>
  <c r="J18" i="2"/>
  <c r="I18" i="2"/>
  <c r="J17" i="2"/>
  <c r="P17" i="2"/>
  <c r="J16" i="2"/>
  <c r="J36" i="2" l="1"/>
  <c r="P16" i="2"/>
  <c r="P18" i="2"/>
  <c r="I36" i="2"/>
  <c r="P36" i="2"/>
</calcChain>
</file>

<file path=xl/sharedStrings.xml><?xml version="1.0" encoding="utf-8"?>
<sst xmlns="http://schemas.openxmlformats.org/spreadsheetml/2006/main" count="79" uniqueCount="78">
  <si>
    <t>Date de réquisition</t>
  </si>
  <si>
    <t>No.</t>
  </si>
  <si>
    <t>Requérant</t>
  </si>
  <si>
    <r>
      <t xml:space="preserve">Taux par km </t>
    </r>
    <r>
      <rPr>
        <sz val="11"/>
        <rFont val="Arial"/>
        <family val="2"/>
        <scheme val="minor"/>
      </rPr>
      <t>(seul)</t>
    </r>
    <r>
      <rPr>
        <b/>
        <sz val="11"/>
        <rFont val="Arial"/>
        <family val="2"/>
        <scheme val="minor"/>
      </rPr>
      <t xml:space="preserve"> :</t>
    </r>
  </si>
  <si>
    <t>Courriel</t>
  </si>
  <si>
    <r>
      <t>Taux par KM</t>
    </r>
    <r>
      <rPr>
        <sz val="11"/>
        <rFont val="Arial"/>
        <family val="2"/>
        <scheme val="minor"/>
      </rPr>
      <t xml:space="preserve"> (accompagné)</t>
    </r>
    <r>
      <rPr>
        <b/>
        <sz val="11"/>
        <rFont val="Arial"/>
        <family val="2"/>
        <scheme val="minor"/>
      </rPr>
      <t xml:space="preserve"> :</t>
    </r>
  </si>
  <si>
    <t>Réf. Règlement no. 2</t>
  </si>
  <si>
    <t>* SVP nous faire parvenir votre spécimen de chèque avec la demande sinon votre demande ne sera pas traitée</t>
  </si>
  <si>
    <t>Pour un déplacement</t>
  </si>
  <si>
    <t>Autres</t>
  </si>
  <si>
    <r>
      <t xml:space="preserve">Km </t>
    </r>
    <r>
      <rPr>
        <sz val="11"/>
        <rFont val="Arial"/>
        <family val="2"/>
        <scheme val="minor"/>
      </rPr>
      <t>(aller-retour)</t>
    </r>
  </si>
  <si>
    <t>Taux/Km applicable</t>
  </si>
  <si>
    <t>Frais de kilométrage</t>
  </si>
  <si>
    <t>Autres frais</t>
  </si>
  <si>
    <t>Total</t>
  </si>
  <si>
    <t xml:space="preserve">Date  </t>
  </si>
  <si>
    <t xml:space="preserve">Autorisé par   </t>
  </si>
  <si>
    <t xml:space="preserve">Paiement émis le   </t>
  </si>
  <si>
    <t xml:space="preserve">No. de transfert  </t>
  </si>
  <si>
    <t xml:space="preserve">Imputé au poste   </t>
  </si>
  <si>
    <t xml:space="preserve">Réservé à la comptabilité     </t>
  </si>
  <si>
    <t>Numéro de pièce justificative</t>
  </si>
  <si>
    <t>Description de la dépense (ex.: rencontre avec M. X pour le renouvellement de l'entente)</t>
  </si>
  <si>
    <t>Repas</t>
  </si>
  <si>
    <t>Pourboire</t>
  </si>
  <si>
    <t>Hébergement</t>
  </si>
  <si>
    <t>Stationnement</t>
  </si>
  <si>
    <t>Transport en commun</t>
  </si>
  <si>
    <t>Fournisseur du reçu (ex: Saint-Hubert)</t>
  </si>
  <si>
    <t>Téképhone</t>
  </si>
  <si>
    <t>Nom du requérant</t>
  </si>
  <si>
    <t>* Prendre note qu'une dépense engagée sans autorisation de l'association pourrait ne pas être remboursée. Les représentants autoriser à accepter une dépense sont la direction générale, la vice-présidence trésorerie et finance et la présidence.</t>
  </si>
  <si>
    <t>*La personne qui envoie ce formulaire affirme sur l'honneur avoir engagé la dépense et doit être le bénéficiaire du remboursement</t>
  </si>
  <si>
    <t>Réservé à la comptabilité
Poste budgétaire officiel imputé</t>
  </si>
  <si>
    <t>* Une seule facture par ligne est acceptée. Veuillez inscrire dans le coin supérieur droit de votre facture papier un chiffre (1-2-3-4-etc.) pour que nous puissions clairement repérer la facture. Inscrire ce chiffre dans la colonne numéro de pièce justificative. Veuillez prendre en photo ou scanner les factures et les envoyer en format photo à la trésorerie dans le même courriel que le formulaire de réquisition où la facture apparait. Envoyer le formulaire de réquisition en format Excel seulement.</t>
  </si>
  <si>
    <t>Version 1.2 - Dernière modification : 2023-08-18</t>
  </si>
  <si>
    <t>Postes budgétaires</t>
  </si>
  <si>
    <t>Frais d'hébergement et repas</t>
  </si>
  <si>
    <t>Frais Colloques</t>
  </si>
  <si>
    <t>Cadeaux et autres dépenses</t>
  </si>
  <si>
    <t>reconnaissance des bénévoles</t>
  </si>
  <si>
    <t>Bal des AEL et soirée reconnaissance</t>
  </si>
  <si>
    <t>Activités étudiantes</t>
  </si>
  <si>
    <t>Concours</t>
  </si>
  <si>
    <t>Service-etudiants / Thesez-vous</t>
  </si>
  <si>
    <t>CA / AEL- jetons de présence conseil d'administration ou autre comité de AGEHC(peut-être mettre dans la fondation)</t>
  </si>
  <si>
    <t>Articles promo - soirée reconnaissance</t>
  </si>
  <si>
    <t>Honoraire prof divers</t>
  </si>
  <si>
    <t>Articles promotionnels</t>
  </si>
  <si>
    <t>Frais informatiques</t>
  </si>
  <si>
    <t>Honoraires professionnels - Juripop (juridiques)</t>
  </si>
  <si>
    <t>Honoraires professionnels - FBL</t>
  </si>
  <si>
    <t>aide alimentaire</t>
  </si>
  <si>
    <t>Fournitures de bureau</t>
  </si>
  <si>
    <t>Frais de bureau</t>
  </si>
  <si>
    <t>Frais de poste</t>
  </si>
  <si>
    <t>Frais de déplacement</t>
  </si>
  <si>
    <t>Frais de scolarité/formation professionnel</t>
  </si>
  <si>
    <t>Agenda</t>
  </si>
  <si>
    <t>Frais Logo</t>
  </si>
  <si>
    <t>frais publicitaire</t>
  </si>
  <si>
    <t>Camp de Formation</t>
  </si>
  <si>
    <t>Assurances</t>
  </si>
  <si>
    <t>Show de la rentrée (automne )</t>
  </si>
  <si>
    <t>Show de la rentrée (hiver )</t>
  </si>
  <si>
    <t>Fin de session (automne - Montérégie)</t>
  </si>
  <si>
    <t>Fin de session (hiver - Lanaudière)</t>
  </si>
  <si>
    <t>Party B'n'B</t>
  </si>
  <si>
    <t>Contribution à la Maison de Quatrier Vanier</t>
  </si>
  <si>
    <t>Contribution au PAPP Québec</t>
  </si>
  <si>
    <t>Projet mobilisateur à Québec</t>
  </si>
  <si>
    <t>Projet mobilisateur au Centre-du-Québec (ex.: Salon étudiant)</t>
  </si>
  <si>
    <t>Projet mobilisateur dans Lanaudière</t>
  </si>
  <si>
    <t>Projet mobilisateur en Montérégie</t>
  </si>
  <si>
    <t>Aide alimentaire- visite hors campus, présence terrain</t>
  </si>
  <si>
    <t>Projet à la demande et sous étude seulement</t>
  </si>
  <si>
    <t>En lien avec quelle entrée/activité du budget (ex: Party rentrée) Menu déroulant à sélectionner</t>
  </si>
  <si>
    <t>Date de la dépense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</si>
</sst>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_);_(&quot;$&quot;* \(#,##0\);_(&quot;$&quot;* &quot;-&quot;_);_(@_)"/>
    <numFmt numFmtId="165" formatCode="_(* #,##0_);_(* \(#,##0\);_(* &quot;-&quot;_);_(@_)"/>
    <numFmt numFmtId="166" formatCode="_(* #,##0.00_);_(* \(#,##0.00\);_(* &quot;-&quot;??_);_(@_)"/>
    <numFmt numFmtId="167" formatCode="#,##0.00\ &quot;€&quot;"/>
    <numFmt numFmtId="168" formatCode="_ * #,##0.00_)\ [$$-C0C]_ ;_ * \(#,##0.00\)\ [$$-C0C]_ ;_ * &quot;-&quot;??_)\ [$$-C0C]_ ;_ @_ "/>
    <numFmt numFmtId="169" formatCode="[$-F800]dddd\,\ mmmm\ dd\,\ yyyy"/>
    <numFmt numFmtId="170" formatCode="#,##0.00\ &quot;$&quot;"/>
  </numFmts>
  <fonts count="15">
    <font>
      <sz val="11"/>
      <name val="Arial"/>
      <family val="2"/>
    </font>
    <font>
      <sz val="8"/>
      <name val="Arial"/>
      <family val="2"/>
    </font>
    <font>
      <sz val="11"/>
      <name val="Arial"/>
      <family val="2"/>
    </font>
    <font>
      <b/>
      <sz val="11"/>
      <name val="Arial"/>
      <family val="2"/>
      <scheme val="minor"/>
    </font>
    <font>
      <b/>
      <sz val="18"/>
      <color theme="1" tint="0.24994659260841701"/>
      <name val="Arial"/>
      <family val="2"/>
      <scheme val="major"/>
    </font>
    <font>
      <sz val="11"/>
      <name val="Arial"/>
      <family val="2"/>
      <scheme val="minor"/>
    </font>
    <font>
      <b/>
      <sz val="18"/>
      <color theme="1" tint="0.24994659260841701"/>
      <name val="Fran"/>
    </font>
    <font>
      <sz val="14"/>
      <color theme="0" tint="-0.34998626667073579"/>
      <name val="Arial"/>
      <family val="2"/>
    </font>
    <font>
      <b/>
      <sz val="11"/>
      <color theme="1" tint="0.34998626667073579"/>
      <name val="Arial"/>
      <family val="2"/>
      <scheme val="minor"/>
    </font>
    <font>
      <b/>
      <sz val="11"/>
      <name val="Arial"/>
      <family val="2"/>
    </font>
    <font>
      <sz val="9"/>
      <name val="Arial"/>
      <family val="2"/>
    </font>
    <font>
      <b/>
      <sz val="11"/>
      <color rgb="FFFF0000"/>
      <name val="Arial"/>
      <family val="2"/>
      <scheme val="minor"/>
    </font>
    <font>
      <b/>
      <sz val="10"/>
      <name val="Arial"/>
      <family val="2"/>
      <scheme val="minor"/>
    </font>
    <font>
      <b/>
      <sz val="10"/>
      <name val="Arial"/>
      <family val="2"/>
    </font>
    <font>
      <sz val="9"/>
      <color theme="1"/>
      <name val="Arial"/>
      <family val="2"/>
    </font>
  </fonts>
  <fills count="10">
    <fill>
      <patternFill patternType="none"/>
    </fill>
    <fill>
      <patternFill patternType="gray125"/>
    </fill>
    <fill>
      <patternFill patternType="solid">
        <fgColor rgb="FFFFFFFF"/>
        <bgColor indexed="64"/>
      </patternFill>
    </fill>
    <fill>
      <patternFill patternType="solid">
        <fgColor rgb="FFE7E6E6"/>
        <bgColor indexed="64"/>
      </patternFill>
    </fill>
    <fill>
      <patternFill patternType="solid">
        <fgColor rgb="FFF2F2F2"/>
        <bgColor indexed="64"/>
      </patternFill>
    </fill>
    <fill>
      <patternFill patternType="solid">
        <fgColor rgb="FFDDEBF7"/>
        <bgColor indexed="64"/>
      </patternFill>
    </fill>
    <fill>
      <patternFill patternType="solid">
        <fgColor rgb="FFFCE4D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0" tint="-0.14999847407452621"/>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rgb="FF000000"/>
      </left>
      <right style="thin">
        <color rgb="FF000000"/>
      </right>
      <top style="thin">
        <color rgb="FF000000"/>
      </top>
      <bottom/>
      <diagonal/>
    </border>
    <border>
      <left/>
      <right style="medium">
        <color auto="1"/>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thin">
        <color theme="0" tint="-4.9989318521683403E-2"/>
      </bottom>
      <diagonal/>
    </border>
    <border>
      <left style="thin">
        <color auto="1"/>
      </left>
      <right style="thin">
        <color theme="0" tint="-4.9989318521683403E-2"/>
      </right>
      <top style="thin">
        <color theme="0" tint="-4.9989318521683403E-2"/>
      </top>
      <bottom style="thin">
        <color auto="1"/>
      </bottom>
      <diagonal/>
    </border>
  </borders>
  <cellStyleXfs count="15">
    <xf numFmtId="0" fontId="0" fillId="0" borderId="0">
      <alignment wrapText="1"/>
    </xf>
    <xf numFmtId="166" fontId="2" fillId="0" borderId="0" applyFill="0" applyBorder="0" applyAlignment="0" applyProtection="0"/>
    <xf numFmtId="165" fontId="2" fillId="0" borderId="0" applyFill="0" applyBorder="0" applyAlignment="0" applyProtection="0"/>
    <xf numFmtId="167" fontId="2" fillId="0" borderId="0" applyFont="0" applyFill="0" applyBorder="0" applyProtection="0">
      <alignment horizontal="right"/>
    </xf>
    <xf numFmtId="164" fontId="2" fillId="0" borderId="0" applyFill="0" applyBorder="0" applyAlignment="0" applyProtection="0"/>
    <xf numFmtId="9" fontId="2" fillId="0" borderId="0" applyFill="0" applyBorder="0" applyAlignment="0" applyProtection="0"/>
    <xf numFmtId="0" fontId="4" fillId="0" borderId="0" applyNumberFormat="0" applyFill="0" applyBorder="0" applyProtection="0">
      <alignment horizontal="left" indent="1"/>
    </xf>
    <xf numFmtId="0" fontId="3" fillId="0" borderId="0" applyNumberFormat="0" applyFill="0" applyProtection="0">
      <alignment horizontal="right" indent="1"/>
    </xf>
    <xf numFmtId="0" fontId="3" fillId="0" borderId="1" applyNumberFormat="0" applyFill="0" applyProtection="0">
      <alignment horizontal="left"/>
    </xf>
    <xf numFmtId="14" fontId="5" fillId="0" borderId="0" applyFill="0" applyProtection="0">
      <alignment horizontal="center"/>
    </xf>
    <xf numFmtId="0" fontId="2" fillId="0" borderId="0" applyNumberFormat="0" applyFont="0" applyFill="0" applyBorder="0" applyProtection="0">
      <alignment horizontal="right" wrapText="1"/>
    </xf>
    <xf numFmtId="0" fontId="3" fillId="0" borderId="0" applyNumberFormat="0" applyFill="0" applyProtection="0">
      <alignment horizontal="center"/>
    </xf>
    <xf numFmtId="0" fontId="3" fillId="0" borderId="2" applyNumberFormat="0" applyFill="0" applyAlignment="0" applyProtection="0"/>
    <xf numFmtId="0" fontId="3" fillId="0" borderId="0" applyNumberFormat="0" applyFill="0" applyBorder="0" applyAlignment="0" applyProtection="0"/>
    <xf numFmtId="1" fontId="2" fillId="0" borderId="0" applyFont="0" applyFill="0" applyBorder="0" applyAlignment="0">
      <alignment wrapText="1"/>
    </xf>
  </cellStyleXfs>
  <cellXfs count="125">
    <xf numFmtId="0" fontId="0" fillId="0" borderId="0" xfId="0">
      <alignment wrapText="1"/>
    </xf>
    <xf numFmtId="170" fontId="10" fillId="0" borderId="0" xfId="3" applyNumberFormat="1" applyFont="1" applyBorder="1" applyAlignment="1">
      <alignment horizontal="center" vertical="top"/>
    </xf>
    <xf numFmtId="0" fontId="3" fillId="2" borderId="0" xfId="7" applyFill="1" applyAlignment="1">
      <alignment horizontal="right" vertical="center"/>
    </xf>
    <xf numFmtId="0" fontId="0" fillId="2" borderId="0" xfId="0" applyFill="1">
      <alignment wrapText="1"/>
    </xf>
    <xf numFmtId="0" fontId="3" fillId="2" borderId="0" xfId="7" applyFill="1" applyAlignment="1">
      <alignment horizontal="center" vertical="center"/>
    </xf>
    <xf numFmtId="0" fontId="3" fillId="2" borderId="0" xfId="8" applyFill="1" applyBorder="1" applyAlignment="1">
      <alignment horizontal="left" vertical="center"/>
    </xf>
    <xf numFmtId="0" fontId="0" fillId="2" borderId="0" xfId="0" applyFill="1" applyAlignment="1">
      <alignment horizontal="left" vertical="center" wrapText="1"/>
    </xf>
    <xf numFmtId="0" fontId="3" fillId="2" borderId="3" xfId="7" applyFill="1" applyBorder="1" applyAlignment="1">
      <alignment horizontal="right" vertical="center"/>
    </xf>
    <xf numFmtId="0" fontId="3" fillId="2" borderId="3" xfId="8" applyFill="1" applyBorder="1" applyAlignment="1">
      <alignment horizontal="left" vertical="center"/>
    </xf>
    <xf numFmtId="0" fontId="3" fillId="2" borderId="3" xfId="7" applyFill="1" applyBorder="1" applyAlignment="1">
      <alignment horizontal="center" vertical="center"/>
    </xf>
    <xf numFmtId="0" fontId="0" fillId="2" borderId="3" xfId="0" applyFill="1" applyBorder="1" applyAlignment="1">
      <alignment horizontal="left" vertical="center" wrapText="1"/>
    </xf>
    <xf numFmtId="0" fontId="0" fillId="2" borderId="3" xfId="0" applyFill="1" applyBorder="1">
      <alignment wrapText="1"/>
    </xf>
    <xf numFmtId="0" fontId="0" fillId="4" borderId="0" xfId="0" applyFill="1">
      <alignment wrapText="1"/>
    </xf>
    <xf numFmtId="0" fontId="1" fillId="4" borderId="0" xfId="0" applyFont="1" applyFill="1" applyAlignment="1">
      <alignment horizontal="left" vertical="center"/>
    </xf>
    <xf numFmtId="0" fontId="3" fillId="4" borderId="0" xfId="7" applyFill="1" applyAlignment="1">
      <alignment horizontal="right" vertical="center"/>
    </xf>
    <xf numFmtId="0" fontId="0" fillId="4" borderId="0" xfId="0" applyFill="1" applyAlignment="1">
      <alignment horizontal="left" vertical="center" wrapText="1"/>
    </xf>
    <xf numFmtId="0" fontId="3" fillId="2" borderId="5" xfId="8" applyFill="1" applyBorder="1" applyAlignment="1">
      <alignment horizontal="left" vertical="center"/>
    </xf>
    <xf numFmtId="0" fontId="0" fillId="2" borderId="4" xfId="0" applyFill="1" applyBorder="1" applyAlignment="1">
      <alignment horizontal="left" vertical="center" wrapText="1"/>
    </xf>
    <xf numFmtId="0" fontId="8" fillId="4" borderId="0" xfId="7" applyFont="1" applyFill="1" applyAlignment="1">
      <alignment horizontal="right" vertical="center"/>
    </xf>
    <xf numFmtId="0" fontId="3" fillId="4" borderId="1" xfId="8" applyFill="1" applyAlignment="1">
      <alignment horizontal="left" vertical="center"/>
    </xf>
    <xf numFmtId="0" fontId="3" fillId="4" borderId="5" xfId="8" applyFill="1" applyBorder="1" applyAlignment="1">
      <alignment horizontal="left" vertical="center"/>
    </xf>
    <xf numFmtId="0" fontId="0" fillId="4" borderId="4" xfId="0" applyFill="1" applyBorder="1" applyAlignment="1">
      <alignment horizontal="left" vertical="center" wrapText="1"/>
    </xf>
    <xf numFmtId="0" fontId="7" fillId="4" borderId="0" xfId="0" applyFont="1" applyFill="1" applyAlignment="1">
      <alignment horizontal="right"/>
    </xf>
    <xf numFmtId="14" fontId="3" fillId="2" borderId="5" xfId="8" applyNumberFormat="1" applyFill="1" applyBorder="1" applyAlignment="1">
      <alignment horizontal="left" vertical="center"/>
    </xf>
    <xf numFmtId="0" fontId="5" fillId="2" borderId="0" xfId="8" applyFont="1" applyFill="1" applyBorder="1" applyAlignment="1">
      <alignment horizontal="left" vertical="center"/>
    </xf>
    <xf numFmtId="0" fontId="12" fillId="2" borderId="0" xfId="7" applyFont="1" applyFill="1" applyAlignment="1">
      <alignment horizontal="left" vertical="center"/>
    </xf>
    <xf numFmtId="169" fontId="5" fillId="2" borderId="0" xfId="8" applyNumberFormat="1" applyFont="1" applyFill="1" applyBorder="1" applyAlignment="1">
      <alignment horizontal="left" vertical="center"/>
    </xf>
    <xf numFmtId="14" fontId="0" fillId="2" borderId="0" xfId="0" applyNumberFormat="1" applyFill="1" applyAlignment="1">
      <alignment horizontal="left" vertical="center" wrapText="1"/>
    </xf>
    <xf numFmtId="0" fontId="13" fillId="2" borderId="0" xfId="0" applyFont="1" applyFill="1">
      <alignment wrapText="1"/>
    </xf>
    <xf numFmtId="0" fontId="3" fillId="2" borderId="0" xfId="7" applyFill="1" applyAlignment="1">
      <alignment horizontal="right" vertical="center" indent="1"/>
    </xf>
    <xf numFmtId="0" fontId="6" fillId="2" borderId="0" xfId="6" applyFont="1" applyFill="1">
      <alignment horizontal="left" indent="1"/>
    </xf>
    <xf numFmtId="0" fontId="0" fillId="2" borderId="11" xfId="0" applyFill="1" applyBorder="1">
      <alignment wrapText="1"/>
    </xf>
    <xf numFmtId="169" fontId="0" fillId="2" borderId="1" xfId="0" applyNumberFormat="1" applyFill="1" applyBorder="1" applyAlignment="1">
      <alignment horizontal="left" vertical="center" wrapText="1"/>
    </xf>
    <xf numFmtId="170" fontId="0" fillId="2" borderId="1" xfId="3" applyNumberFormat="1" applyFont="1" applyFill="1" applyBorder="1" applyAlignment="1">
      <alignment horizontal="center" vertical="center"/>
    </xf>
    <xf numFmtId="0" fontId="5" fillId="2" borderId="12" xfId="8" applyFont="1" applyFill="1" applyBorder="1" applyAlignment="1">
      <alignment horizontal="left" vertical="center"/>
    </xf>
    <xf numFmtId="0" fontId="11" fillId="2" borderId="0" xfId="7" applyFont="1" applyFill="1" applyAlignment="1">
      <alignment horizontal="center" vertical="center" wrapText="1"/>
    </xf>
    <xf numFmtId="0" fontId="0" fillId="2" borderId="0" xfId="0" applyFill="1" applyBorder="1">
      <alignment wrapText="1"/>
    </xf>
    <xf numFmtId="170" fontId="0" fillId="2" borderId="0" xfId="3" applyNumberFormat="1" applyFont="1" applyFill="1" applyBorder="1" applyAlignment="1">
      <alignment horizontal="center" vertical="center"/>
    </xf>
    <xf numFmtId="0" fontId="0" fillId="2" borderId="0" xfId="0" applyFill="1" applyBorder="1" applyAlignment="1">
      <alignment horizontal="left" vertical="center" wrapText="1"/>
    </xf>
    <xf numFmtId="0" fontId="0" fillId="4" borderId="0" xfId="0" applyFill="1" applyBorder="1" applyAlignment="1">
      <alignment horizontal="left" vertical="center" wrapText="1"/>
    </xf>
    <xf numFmtId="168" fontId="0" fillId="3" borderId="1" xfId="14" applyNumberFormat="1" applyFont="1" applyFill="1" applyBorder="1" applyAlignment="1">
      <alignment horizontal="center" vertical="center" wrapText="1"/>
    </xf>
    <xf numFmtId="168" fontId="0" fillId="3" borderId="1" xfId="3" applyNumberFormat="1" applyFont="1" applyFill="1" applyBorder="1">
      <alignment horizontal="right"/>
    </xf>
    <xf numFmtId="168" fontId="0" fillId="2" borderId="1" xfId="14" applyNumberFormat="1" applyFont="1" applyFill="1" applyBorder="1" applyAlignment="1">
      <alignment horizontal="center" vertical="center" wrapText="1"/>
    </xf>
    <xf numFmtId="168" fontId="0" fillId="2" borderId="1" xfId="3" applyNumberFormat="1" applyFont="1" applyFill="1" applyBorder="1">
      <alignment horizontal="right"/>
    </xf>
    <xf numFmtId="0" fontId="3" fillId="2" borderId="18" xfId="11" applyFill="1" applyBorder="1" applyAlignment="1">
      <alignment horizontal="center" vertical="center"/>
    </xf>
    <xf numFmtId="0" fontId="3" fillId="2" borderId="18" xfId="11" applyFill="1" applyBorder="1" applyAlignment="1">
      <alignment horizontal="center" vertical="center" wrapText="1"/>
    </xf>
    <xf numFmtId="0" fontId="0" fillId="2" borderId="18" xfId="0" applyFill="1" applyBorder="1" applyAlignment="1">
      <alignment horizontal="center" vertical="center" wrapText="1"/>
    </xf>
    <xf numFmtId="168" fontId="0" fillId="3" borderId="21" xfId="3" applyNumberFormat="1" applyFont="1" applyFill="1" applyBorder="1">
      <alignment horizontal="right"/>
    </xf>
    <xf numFmtId="168" fontId="0" fillId="2" borderId="21" xfId="3" applyNumberFormat="1" applyFont="1" applyFill="1" applyBorder="1">
      <alignment horizontal="right"/>
    </xf>
    <xf numFmtId="168" fontId="0" fillId="2" borderId="23" xfId="14" applyNumberFormat="1" applyFont="1" applyFill="1" applyBorder="1" applyAlignment="1">
      <alignment horizontal="center" vertical="center" wrapText="1"/>
    </xf>
    <xf numFmtId="168" fontId="0" fillId="2" borderId="23" xfId="3" applyNumberFormat="1" applyFont="1" applyFill="1" applyBorder="1">
      <alignment horizontal="right"/>
    </xf>
    <xf numFmtId="168" fontId="0" fillId="2" borderId="24" xfId="3" applyNumberFormat="1" applyFont="1" applyFill="1" applyBorder="1">
      <alignment horizontal="right"/>
    </xf>
    <xf numFmtId="0" fontId="3" fillId="2" borderId="25" xfId="11" applyFill="1" applyBorder="1" applyAlignment="1">
      <alignment horizontal="right" vertical="center"/>
    </xf>
    <xf numFmtId="168" fontId="0" fillId="3" borderId="10" xfId="3" applyNumberFormat="1" applyFont="1" applyFill="1" applyBorder="1" applyAlignment="1">
      <alignment horizontal="right" vertical="center"/>
    </xf>
    <xf numFmtId="168" fontId="0" fillId="2" borderId="10" xfId="3" applyNumberFormat="1" applyFont="1" applyFill="1" applyBorder="1" applyAlignment="1">
      <alignment horizontal="right" vertical="center"/>
    </xf>
    <xf numFmtId="168" fontId="0" fillId="3" borderId="26" xfId="0" applyNumberFormat="1" applyFill="1" applyBorder="1" applyAlignment="1">
      <alignment horizontal="right" vertical="center"/>
    </xf>
    <xf numFmtId="168" fontId="0" fillId="3" borderId="6" xfId="0" applyNumberFormat="1" applyFill="1" applyBorder="1" applyAlignment="1">
      <alignment horizontal="right" vertical="center"/>
    </xf>
    <xf numFmtId="0" fontId="0" fillId="3" borderId="6" xfId="0" applyFill="1" applyBorder="1" applyAlignment="1">
      <alignment vertical="center" wrapText="1"/>
    </xf>
    <xf numFmtId="168" fontId="0" fillId="3" borderId="6" xfId="0" applyNumberFormat="1" applyFill="1" applyBorder="1" applyAlignment="1">
      <alignment vertical="center" wrapText="1"/>
    </xf>
    <xf numFmtId="168" fontId="0" fillId="3" borderId="27" xfId="14" applyNumberFormat="1" applyFont="1" applyFill="1" applyBorder="1" applyAlignment="1">
      <alignment horizontal="center" vertical="center" wrapText="1"/>
    </xf>
    <xf numFmtId="168" fontId="0" fillId="3" borderId="27" xfId="3" applyNumberFormat="1" applyFont="1" applyFill="1" applyBorder="1">
      <alignment horizontal="right"/>
    </xf>
    <xf numFmtId="168" fontId="0" fillId="3" borderId="28" xfId="3" applyNumberFormat="1" applyFont="1" applyFill="1" applyBorder="1">
      <alignment horizontal="right"/>
    </xf>
    <xf numFmtId="168" fontId="0" fillId="7" borderId="27" xfId="14" applyNumberFormat="1" applyFont="1" applyFill="1" applyBorder="1" applyAlignment="1">
      <alignment horizontal="center" vertical="center" wrapText="1"/>
    </xf>
    <xf numFmtId="168" fontId="0" fillId="7" borderId="27" xfId="3" applyNumberFormat="1" applyFont="1" applyFill="1" applyBorder="1">
      <alignment horizontal="right"/>
    </xf>
    <xf numFmtId="168" fontId="0" fillId="7" borderId="28" xfId="3" applyNumberFormat="1" applyFont="1" applyFill="1" applyBorder="1">
      <alignment horizontal="right"/>
    </xf>
    <xf numFmtId="168" fontId="0" fillId="7" borderId="10" xfId="3" applyNumberFormat="1" applyFont="1" applyFill="1" applyBorder="1" applyAlignment="1">
      <alignment horizontal="right" vertical="center"/>
    </xf>
    <xf numFmtId="14" fontId="5" fillId="3" borderId="1" xfId="9" applyFill="1" applyBorder="1" applyAlignment="1">
      <alignment horizontal="left" vertical="center"/>
    </xf>
    <xf numFmtId="0" fontId="0" fillId="3" borderId="1" xfId="0" applyFill="1" applyBorder="1" applyAlignment="1">
      <alignment vertical="center" wrapText="1"/>
    </xf>
    <xf numFmtId="14" fontId="5" fillId="2" borderId="1" xfId="9" applyFill="1" applyBorder="1" applyAlignment="1">
      <alignment horizontal="left" vertical="center"/>
    </xf>
    <xf numFmtId="0" fontId="0" fillId="2" borderId="1" xfId="0" applyFill="1" applyBorder="1" applyAlignment="1">
      <alignment vertical="center" wrapText="1"/>
    </xf>
    <xf numFmtId="14" fontId="5" fillId="7" borderId="1" xfId="9" applyFill="1" applyBorder="1" applyAlignment="1">
      <alignment horizontal="left" vertical="center"/>
    </xf>
    <xf numFmtId="0" fontId="0" fillId="7" borderId="1" xfId="0" applyFill="1" applyBorder="1" applyAlignment="1">
      <alignment vertical="center" wrapText="1"/>
    </xf>
    <xf numFmtId="168" fontId="0" fillId="7" borderId="29" xfId="14" applyNumberFormat="1" applyFont="1" applyFill="1" applyBorder="1" applyAlignment="1">
      <alignment vertical="center" wrapText="1"/>
    </xf>
    <xf numFmtId="0" fontId="0" fillId="3" borderId="9" xfId="0" applyFill="1" applyBorder="1" applyAlignment="1">
      <alignment vertical="center" wrapText="1"/>
    </xf>
    <xf numFmtId="0" fontId="3" fillId="2" borderId="18" xfId="11" applyFill="1" applyBorder="1" applyAlignment="1">
      <alignment horizontal="left" vertical="center" wrapText="1"/>
    </xf>
    <xf numFmtId="14" fontId="5" fillId="3" borderId="20" xfId="9" applyFill="1" applyBorder="1" applyAlignment="1">
      <alignment horizontal="left" vertical="center"/>
    </xf>
    <xf numFmtId="14" fontId="5" fillId="2" borderId="20" xfId="9" applyFill="1" applyBorder="1" applyAlignment="1">
      <alignment horizontal="left" vertical="center"/>
    </xf>
    <xf numFmtId="14" fontId="5" fillId="7" borderId="20" xfId="9" applyFill="1" applyBorder="1" applyAlignment="1">
      <alignment horizontal="left" vertical="center"/>
    </xf>
    <xf numFmtId="0" fontId="0" fillId="3" borderId="22" xfId="0" applyFill="1" applyBorder="1" applyAlignment="1">
      <alignment vertical="center" wrapText="1"/>
    </xf>
    <xf numFmtId="0" fontId="0" fillId="3" borderId="23" xfId="0" applyFill="1" applyBorder="1" applyAlignment="1">
      <alignment vertical="center" wrapText="1"/>
    </xf>
    <xf numFmtId="0" fontId="3" fillId="2" borderId="31" xfId="11" applyFill="1" applyBorder="1" applyAlignment="1">
      <alignment horizontal="left" vertical="center" wrapText="1"/>
    </xf>
    <xf numFmtId="0" fontId="0" fillId="3" borderId="5" xfId="0" applyFill="1" applyBorder="1" applyAlignment="1">
      <alignment vertical="center" wrapText="1"/>
    </xf>
    <xf numFmtId="0" fontId="0" fillId="2" borderId="5" xfId="0" applyFill="1" applyBorder="1" applyAlignment="1">
      <alignment vertical="center" wrapText="1"/>
    </xf>
    <xf numFmtId="0" fontId="0" fillId="7" borderId="5" xfId="0" applyFill="1" applyBorder="1" applyAlignment="1">
      <alignment vertical="center" wrapText="1"/>
    </xf>
    <xf numFmtId="0" fontId="0" fillId="3" borderId="32" xfId="0" applyFill="1" applyBorder="1" applyAlignment="1">
      <alignment vertical="center" wrapText="1"/>
    </xf>
    <xf numFmtId="1" fontId="0" fillId="3" borderId="34" xfId="14" applyFont="1" applyFill="1" applyBorder="1" applyAlignment="1">
      <alignment horizontal="center" vertical="center" wrapText="1"/>
    </xf>
    <xf numFmtId="1" fontId="0" fillId="2" borderId="34" xfId="14" applyFont="1" applyFill="1" applyBorder="1" applyAlignment="1">
      <alignment horizontal="center" vertical="center" wrapText="1"/>
    </xf>
    <xf numFmtId="1" fontId="0" fillId="7" borderId="34" xfId="14" applyFont="1" applyFill="1" applyBorder="1" applyAlignment="1">
      <alignment horizontal="center" vertical="center" wrapText="1"/>
    </xf>
    <xf numFmtId="1" fontId="0" fillId="2" borderId="35" xfId="14" applyFont="1" applyFill="1" applyBorder="1" applyAlignment="1">
      <alignment horizontal="center" vertical="center" wrapText="1"/>
    </xf>
    <xf numFmtId="0" fontId="0" fillId="2" borderId="36" xfId="0" applyFill="1" applyBorder="1">
      <alignment wrapText="1"/>
    </xf>
    <xf numFmtId="0" fontId="0" fillId="2" borderId="1" xfId="0" applyFill="1" applyBorder="1">
      <alignment wrapText="1"/>
    </xf>
    <xf numFmtId="0" fontId="3" fillId="2" borderId="0" xfId="7" applyFill="1" applyAlignment="1">
      <alignment horizontal="center" vertical="center" wrapText="1"/>
    </xf>
    <xf numFmtId="0" fontId="14" fillId="0" borderId="0" xfId="0" applyFont="1" applyAlignment="1"/>
    <xf numFmtId="0" fontId="14" fillId="9" borderId="0" xfId="0" applyFont="1" applyFill="1" applyAlignment="1"/>
    <xf numFmtId="0" fontId="14" fillId="9" borderId="46" xfId="0" applyFont="1" applyFill="1" applyBorder="1" applyAlignment="1"/>
    <xf numFmtId="0" fontId="10" fillId="9" borderId="47" xfId="0" applyFont="1" applyFill="1" applyBorder="1" applyAlignment="1"/>
    <xf numFmtId="0" fontId="0" fillId="8" borderId="38" xfId="0" applyFill="1" applyBorder="1" applyAlignment="1">
      <alignment horizontal="center" wrapText="1"/>
    </xf>
    <xf numFmtId="0" fontId="0" fillId="8" borderId="13" xfId="0" applyFill="1" applyBorder="1" applyAlignment="1">
      <alignment horizontal="center" wrapText="1"/>
    </xf>
    <xf numFmtId="0" fontId="0" fillId="8" borderId="39" xfId="0" applyFill="1" applyBorder="1" applyAlignment="1">
      <alignment horizontal="center" wrapText="1"/>
    </xf>
    <xf numFmtId="0" fontId="0" fillId="8" borderId="40" xfId="0" applyFill="1" applyBorder="1" applyAlignment="1">
      <alignment horizontal="center" wrapText="1"/>
    </xf>
    <xf numFmtId="0" fontId="0" fillId="8" borderId="41" xfId="0" applyFill="1" applyBorder="1" applyAlignment="1">
      <alignment horizontal="center" wrapText="1"/>
    </xf>
    <xf numFmtId="0" fontId="0" fillId="8" borderId="42" xfId="0" applyFill="1" applyBorder="1" applyAlignment="1">
      <alignment horizontal="center" wrapText="1"/>
    </xf>
    <xf numFmtId="0" fontId="3" fillId="2" borderId="5" xfId="8" applyFill="1" applyBorder="1" applyAlignment="1">
      <alignment horizontal="center" vertical="center"/>
    </xf>
    <xf numFmtId="0" fontId="3" fillId="2" borderId="4" xfId="8" applyFill="1" applyBorder="1" applyAlignment="1">
      <alignment horizontal="center" vertical="center"/>
    </xf>
    <xf numFmtId="0" fontId="3" fillId="2" borderId="2" xfId="7" applyFill="1" applyBorder="1" applyAlignment="1">
      <alignment horizontal="center" vertical="center"/>
    </xf>
    <xf numFmtId="0" fontId="3" fillId="2" borderId="37" xfId="7" applyFill="1" applyBorder="1" applyAlignment="1">
      <alignment horizontal="center" vertical="center"/>
    </xf>
    <xf numFmtId="0" fontId="0" fillId="2" borderId="0" xfId="0" applyFont="1" applyFill="1" applyAlignment="1">
      <alignment horizontal="center" vertical="center" wrapText="1"/>
    </xf>
    <xf numFmtId="0" fontId="9" fillId="8" borderId="7" xfId="0" applyFont="1" applyFill="1" applyBorder="1" applyAlignment="1">
      <alignment horizontal="center" wrapText="1"/>
    </xf>
    <xf numFmtId="0" fontId="9" fillId="8" borderId="8" xfId="0" applyFont="1" applyFill="1" applyBorder="1" applyAlignment="1">
      <alignment horizontal="center" wrapText="1"/>
    </xf>
    <xf numFmtId="0" fontId="9" fillId="8" borderId="9" xfId="0" applyFont="1" applyFill="1" applyBorder="1" applyAlignment="1">
      <alignment horizontal="center" wrapText="1"/>
    </xf>
    <xf numFmtId="0" fontId="0" fillId="8" borderId="43" xfId="0" applyFill="1" applyBorder="1" applyAlignment="1">
      <alignment horizontal="center" wrapText="1"/>
    </xf>
    <xf numFmtId="0" fontId="0" fillId="8" borderId="44" xfId="0" applyFill="1" applyBorder="1" applyAlignment="1">
      <alignment horizontal="center" wrapText="1"/>
    </xf>
    <xf numFmtId="0" fontId="0" fillId="8" borderId="45" xfId="0" applyFill="1" applyBorder="1" applyAlignment="1">
      <alignment horizontal="center" wrapText="1"/>
    </xf>
    <xf numFmtId="0" fontId="11" fillId="2" borderId="0" xfId="7" applyFont="1" applyFill="1" applyAlignment="1">
      <alignment horizontal="center" vertical="center" wrapText="1"/>
    </xf>
    <xf numFmtId="0" fontId="3" fillId="6" borderId="14" xfId="7" applyFill="1" applyBorder="1" applyAlignment="1">
      <alignment horizontal="center" vertical="distributed"/>
    </xf>
    <xf numFmtId="0" fontId="3" fillId="6" borderId="15" xfId="7" applyFill="1" applyBorder="1" applyAlignment="1">
      <alignment horizontal="center" vertical="distributed"/>
    </xf>
    <xf numFmtId="0" fontId="3" fillId="6" borderId="16" xfId="7" applyFill="1" applyBorder="1" applyAlignment="1">
      <alignment horizontal="center" vertical="distributed"/>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3" fillId="2" borderId="0" xfId="7" applyFill="1" applyAlignment="1">
      <alignment horizontal="center" vertical="center" wrapText="1"/>
    </xf>
    <xf numFmtId="0" fontId="3" fillId="2" borderId="17" xfId="11" applyFill="1" applyBorder="1" applyAlignment="1">
      <alignment horizontal="left" vertical="center" wrapText="1"/>
    </xf>
    <xf numFmtId="0" fontId="3" fillId="2" borderId="19" xfId="11" applyFill="1" applyBorder="1" applyAlignment="1">
      <alignment horizontal="center" vertical="center" wrapText="1"/>
    </xf>
    <xf numFmtId="0" fontId="3" fillId="2" borderId="30" xfId="11" applyFill="1" applyBorder="1" applyAlignment="1">
      <alignment horizontal="center" vertical="center" wrapText="1"/>
    </xf>
    <xf numFmtId="0" fontId="3" fillId="2" borderId="33" xfId="11" applyFill="1" applyBorder="1" applyAlignment="1">
      <alignment horizontal="center" vertical="center" wrapText="1"/>
    </xf>
  </cellXfs>
  <cellStyles count="15">
    <cellStyle name="Aligner à droite" xfId="10" xr:uid="{00000000-0005-0000-0000-000000000000}"/>
    <cellStyle name="Date" xfId="9" xr:uid="{00000000-0005-0000-0000-000001000000}"/>
    <cellStyle name="Kilométrage" xfId="14" xr:uid="{00000000-0005-0000-0000-000002000000}"/>
    <cellStyle name="Milliers" xfId="1" builtinId="3" customBuiltin="1"/>
    <cellStyle name="Milliers [0]" xfId="2" builtinId="6" customBuiltin="1"/>
    <cellStyle name="Monétaire" xfId="3" builtinId="4" customBuiltin="1"/>
    <cellStyle name="Monétaire [0]" xfId="4" builtinId="7" customBuiltin="1"/>
    <cellStyle name="Normal" xfId="0" builtinId="0" customBuiltin="1"/>
    <cellStyle name="Pourcentage" xfId="5" builtinId="5" customBuiltin="1"/>
    <cellStyle name="Titre" xfId="6" builtinId="15" customBuiltin="1"/>
    <cellStyle name="Titre 1" xfId="7" builtinId="16" customBuiltin="1"/>
    <cellStyle name="Titre 2" xfId="11" builtinId="17" customBuiltin="1"/>
    <cellStyle name="Titre 3" xfId="12" builtinId="18" customBuiltin="1"/>
    <cellStyle name="Titre 4" xfId="13" builtinId="19" customBuiltin="1"/>
    <cellStyle name="Zone d’entrée" xfId="8" xr:uid="{00000000-0005-0000-0000-00000E000000}"/>
  </cellStyles>
  <dxfs count="33">
    <dxf>
      <numFmt numFmtId="168" formatCode="_ * #,##0.00_)\ [$$-C0C]_ ;_ * \(#,##0.00\)\ [$$-C0C]_ ;_ * &quot;-&quot;??_)\ [$$-C0C]_ ;_ @_ "/>
      <fill>
        <patternFill patternType="solid">
          <fgColor indexed="64"/>
          <bgColor rgb="FFE7E6E6"/>
        </patternFill>
      </fill>
      <alignment horizontal="right"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168" formatCode="_ * #,##0.00_)\ [$$-C0C]_ ;_ * \(#,##0.00\)\ [$$-C0C]_ ;_ * &quot;-&quot;??_)\ [$$-C0C]_ ;_ @_ "/>
      <fill>
        <patternFill patternType="solid">
          <fgColor indexed="64"/>
          <bgColor rgb="FFE7E6E6"/>
        </patternFill>
      </fill>
      <alignment horizontal="righ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numFmt numFmtId="168" formatCode="_ * #,##0.00_)\ [$$-C0C]_ ;_ * \(#,##0.00\)\ [$$-C0C]_ ;_ * &quot;-&quot;??_)\ [$$-C0C]_ ;_ @_ "/>
      <fill>
        <patternFill patternType="solid">
          <fgColor indexed="64"/>
          <bgColor rgb="FFE7E6E6"/>
        </patternFill>
      </fill>
      <alignment horizontal="righ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numFmt numFmtId="168" formatCode="_ * #,##0.00_)\ [$$-C0C]_ ;_ * \(#,##0.00\)\ [$$-C0C]_ ;_ * &quot;-&quot;??_)\ [$$-C0C]_ ;_ @_ "/>
      <fill>
        <patternFill patternType="solid">
          <fgColor indexed="64"/>
          <bgColor rgb="FFE7E6E6"/>
        </patternFill>
      </fill>
      <alignment horizontal="righ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numFmt numFmtId="168" formatCode="_ * #,##0.00_)\ [$$-C0C]_ ;_ * \(#,##0.00\)\ [$$-C0C]_ ;_ * &quot;-&quot;??_)\ [$$-C0C]_ ;_ @_ "/>
      <fill>
        <patternFill patternType="solid">
          <fgColor indexed="64"/>
          <bgColor rgb="FFE7E6E6"/>
        </patternFill>
      </fill>
      <alignment horizontal="righ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numFmt numFmtId="168" formatCode="_ * #,##0.00_)\ [$$-C0C]_ ;_ * \(#,##0.00\)\ [$$-C0C]_ ;_ * &quot;-&quot;??_)\ [$$-C0C]_ ;_ @_ "/>
      <fill>
        <patternFill patternType="solid">
          <fgColor indexed="64"/>
          <bgColor rgb="FFE7E6E6"/>
        </patternFill>
      </fill>
      <alignment horizontal="righ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numFmt numFmtId="168" formatCode="_ * #,##0.00_)\ [$$-C0C]_ ;_ * \(#,##0.00\)\ [$$-C0C]_ ;_ * &quot;-&quot;??_)\ [$$-C0C]_ ;_ @_ "/>
      <fill>
        <patternFill patternType="solid">
          <fgColor indexed="64"/>
          <bgColor rgb="FFE7E6E6"/>
        </patternFill>
      </fill>
      <alignment horizontal="righ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numFmt numFmtId="168" formatCode="_ * #,##0.00_)\ [$$-C0C]_ ;_ * \(#,##0.00\)\ [$$-C0C]_ ;_ * &quot;-&quot;??_)\ [$$-C0C]_ ;_ @_ "/>
      <fill>
        <patternFill patternType="solid">
          <fgColor indexed="64"/>
          <bgColor rgb="FFE7E6E6"/>
        </patternFill>
      </fill>
      <alignment horizontal="general"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ill>
        <patternFill patternType="solid">
          <fgColor indexed="64"/>
          <bgColor rgb="FFE7E6E6"/>
        </patternFill>
      </fill>
      <alignment horizontal="general" vertical="center" textRotation="0" wrapText="1" indent="0" justifyLastLine="0" shrinkToFit="0" readingOrder="0"/>
      <border diagonalUp="0" diagonalDown="0" outline="0">
        <left/>
        <right style="medium">
          <color auto="1"/>
        </right>
        <top style="medium">
          <color auto="1"/>
        </top>
        <bottom style="medium">
          <color auto="1"/>
        </bottom>
      </border>
    </dxf>
    <dxf>
      <fill>
        <patternFill patternType="solid">
          <fgColor indexed="64"/>
          <bgColor rgb="FFE7E6E6"/>
        </patternFill>
      </fill>
      <alignment horizontal="general"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ill>
        <patternFill patternType="solid">
          <fgColor indexed="64"/>
          <bgColor rgb="FFE7E6E6"/>
        </patternFill>
      </fill>
      <alignment horizontal="general" vertical="center" textRotation="0" wrapText="1" indent="0" justifyLastLine="0" shrinkToFit="0" readingOrder="0"/>
      <border diagonalUp="0" diagonalDown="0" outline="0">
        <left style="thin">
          <color indexed="64"/>
        </left>
        <right/>
        <top style="thin">
          <color indexed="64"/>
        </top>
        <bottom style="medium">
          <color indexed="64"/>
        </bottom>
      </border>
    </dxf>
    <dxf>
      <fill>
        <patternFill patternType="solid">
          <fgColor indexed="64"/>
          <bgColor rgb="FFE7E6E6"/>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ill>
        <patternFill patternType="solid">
          <fgColor indexed="64"/>
          <bgColor rgb="FFE7E6E6"/>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ill>
        <patternFill patternType="solid">
          <fgColor indexed="64"/>
          <bgColor rgb="FFE7E6E6"/>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ill>
        <patternFill patternType="solid">
          <fgColor indexed="64"/>
          <bgColor rgb="FFE7E6E6"/>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medium">
          <color indexed="64"/>
        </bottom>
      </border>
    </dxf>
    <dxf>
      <numFmt numFmtId="168" formatCode="_ * #,##0.00_)\ [$$-C0C]_ ;_ * \(#,##0.00\)\ [$$-C0C]_ ;_ * &quot;-&quot;??_)\ [$$-C0C]_ ;_ @_ "/>
      <fill>
        <patternFill patternType="solid">
          <fgColor indexed="64"/>
          <bgColor rgb="FFFFFFFF"/>
        </patternFill>
      </fill>
      <alignment vertical="center" textRotation="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auto="1"/>
        <name val="Arial"/>
        <family val="2"/>
        <scheme val="none"/>
      </font>
      <numFmt numFmtId="168" formatCode="_ * #,##0.00_)\ [$$-C0C]_ ;_ * \(#,##0.00\)\ [$$-C0C]_ ;_ * &quot;-&quot;??_)\ [$$-C0C]_ ;_ @_ "/>
      <fill>
        <patternFill patternType="solid">
          <fgColor indexed="64"/>
          <bgColor rgb="FFFFFFFF"/>
        </patternFill>
      </fill>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8" formatCode="_ * #,##0.00_)\ [$$-C0C]_ ;_ * \(#,##0.00\)\ [$$-C0C]_ ;_ * &quot;-&quot;??_)\ [$$-C0C]_ ;_ @_ "/>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8" formatCode="_ * #,##0.00_)\ [$$-C0C]_ ;_ * \(#,##0.00\)\ [$$-C0C]_ ;_ * &quot;-&quot;??_)\ [$$-C0C]_ ;_ @_ "/>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8" formatCode="_ * #,##0.00_)\ [$$-C0C]_ ;_ * \(#,##0.00\)\ [$$-C0C]_ ;_ * &quot;-&quot;??_)\ [$$-C0C]_ ;_ @_ "/>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8" formatCode="_ * #,##0.00_)\ [$$-C0C]_ ;_ * \(#,##0.00\)\ [$$-C0C]_ ;_ * &quot;-&quot;??_)\ [$$-C0C]_ ;_ @_ "/>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8" formatCode="_ * #,##0.00_)\ [$$-C0C]_ ;_ * \(#,##0.00\)\ [$$-C0C]_ ;_ * &quot;-&quot;??_)\ [$$-C0C]_ ;_ @_ "/>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8" formatCode="_ * #,##0.00_)\ [$$-C0C]_ ;_ * \(#,##0.00\)\ [$$-C0C]_ ;_ * &quot;-&quot;??_)\ [$$-C0C]_ ;_ @_ "/>
      <fill>
        <patternFill patternType="solid">
          <fgColor indexed="64"/>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8" formatCode="_ * #,##0.00_)\ [$$-C0C]_ ;_ * \(#,##0.00\)\ [$$-C0C]_ ;_ * &quot;-&quot;??_)\ [$$-C0C]_ ;_ @_ "/>
      <fill>
        <patternFill patternType="solid">
          <fgColor indexed="64"/>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FF"/>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FF"/>
        </patternFill>
      </fill>
      <alignment vertical="center" textRotation="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FF"/>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FF"/>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1" formatCode="dd/mm/yyyy"/>
      <fill>
        <patternFill patternType="solid">
          <fgColor indexed="64"/>
          <bgColor rgb="FFFFFFFF"/>
        </patternFill>
      </fill>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fill>
        <patternFill patternType="solid">
          <fgColor indexed="64"/>
          <bgColor rgb="FFE7E6E6"/>
        </patternFill>
      </fill>
    </dxf>
    <dxf>
      <fill>
        <patternFill patternType="solid">
          <fgColor indexed="64"/>
          <bgColor rgb="FFFFFFFF"/>
        </patternFill>
      </fill>
    </dxf>
    <dxf>
      <fill>
        <patternFill patternType="solid">
          <fgColor indexed="64"/>
          <bgColor rgb="FFFFFFFF"/>
        </patternFill>
      </fill>
    </dxf>
  </dxfs>
  <tableStyles count="0" defaultTableStyle="TableStyleLight1"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3FCFF"/>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454F67"/>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0</xdr:rowOff>
    </xdr:from>
    <xdr:to>
      <xdr:col>5</xdr:col>
      <xdr:colOff>2054853</xdr:colOff>
      <xdr:row>1</xdr:row>
      <xdr:rowOff>287595</xdr:rowOff>
    </xdr:to>
    <xdr:pic>
      <xdr:nvPicPr>
        <xdr:cNvPr id="3" name="Image 4">
          <a:extLst>
            <a:ext uri="{FF2B5EF4-FFF2-40B4-BE49-F238E27FC236}">
              <a16:creationId xmlns:a16="http://schemas.microsoft.com/office/drawing/2014/main" id="{D1018D8F-082E-4E7A-A07F-DC48BA0F4C66}"/>
            </a:ext>
            <a:ext uri="{147F2762-F138-4A5C-976F-8EAC2B608ADB}">
              <a16:predDERef xmlns:a16="http://schemas.microsoft.com/office/drawing/2014/main" pred="{E1205F41-7BCB-4E88-A612-E606D9B5BDE4}"/>
            </a:ext>
          </a:extLst>
        </xdr:cNvPr>
        <xdr:cNvPicPr>
          <a:picLocks noChangeAspect="1"/>
        </xdr:cNvPicPr>
      </xdr:nvPicPr>
      <xdr:blipFill>
        <a:blip xmlns:r="http://schemas.openxmlformats.org/officeDocument/2006/relationships" r:embed="rId1"/>
        <a:stretch>
          <a:fillRect/>
        </a:stretch>
      </xdr:blipFill>
      <xdr:spPr>
        <a:xfrm>
          <a:off x="2047875" y="0"/>
          <a:ext cx="5133333" cy="476190"/>
        </a:xfrm>
        <a:prstGeom prst="rect">
          <a:avLst/>
        </a:prstGeom>
      </xdr:spPr>
    </xdr:pic>
    <xdr:clientData/>
  </xdr:twoCellAnchor>
  <xdr:twoCellAnchor editAs="oneCell">
    <xdr:from>
      <xdr:col>9</xdr:col>
      <xdr:colOff>628650</xdr:colOff>
      <xdr:row>1</xdr:row>
      <xdr:rowOff>28575</xdr:rowOff>
    </xdr:from>
    <xdr:to>
      <xdr:col>11</xdr:col>
      <xdr:colOff>38100</xdr:colOff>
      <xdr:row>6</xdr:row>
      <xdr:rowOff>57150</xdr:rowOff>
    </xdr:to>
    <xdr:pic>
      <xdr:nvPicPr>
        <xdr:cNvPr id="4" name="Image 3">
          <a:extLst>
            <a:ext uri="{FF2B5EF4-FFF2-40B4-BE49-F238E27FC236}">
              <a16:creationId xmlns:a16="http://schemas.microsoft.com/office/drawing/2014/main" id="{D88360E3-AEFE-7A02-8BF1-2433DFBAD53A}"/>
            </a:ext>
            <a:ext uri="{147F2762-F138-4A5C-976F-8EAC2B608ADB}">
              <a16:predDERef xmlns:a16="http://schemas.microsoft.com/office/drawing/2014/main" pred="{D1018D8F-082E-4E7A-A07F-DC48BA0F4C66}"/>
            </a:ext>
          </a:extLst>
        </xdr:cNvPr>
        <xdr:cNvPicPr>
          <a:picLocks noChangeAspect="1"/>
        </xdr:cNvPicPr>
      </xdr:nvPicPr>
      <xdr:blipFill>
        <a:blip xmlns:r="http://schemas.openxmlformats.org/officeDocument/2006/relationships" r:embed="rId2"/>
        <a:stretch>
          <a:fillRect/>
        </a:stretch>
      </xdr:blipFill>
      <xdr:spPr>
        <a:xfrm>
          <a:off x="12725400" y="209550"/>
          <a:ext cx="2514600" cy="1390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7DF911-BD82-4919-8F3C-7AC26E870E98}" name="Dépenses3" displayName="Dépenses3" ref="B15:P36" totalsRowCount="1" headerRowDxfId="32" dataDxfId="31" totalsRowDxfId="30">
  <tableColumns count="15">
    <tableColumn id="1" xr3:uid="{7B383315-BFAE-498D-B734-996FC24F6A84}" name="Date de la dépense" dataDxfId="29" totalsRowDxfId="14" dataCellStyle="Date"/>
    <tableColumn id="3" xr3:uid="{69223EBB-EA1C-4CDE-A5AD-3A277A7CB7A7}" name="Numéro de pièce justificative" dataDxfId="28" totalsRowDxfId="13" dataCellStyle="Date"/>
    <tableColumn id="19" xr3:uid="{E2F0605E-170E-4D29-9340-F830E74AB0E4}" name="Fournisseur du reçu (ex: Saint-Hubert)" dataDxfId="27" totalsRowDxfId="12" dataCellStyle="Date"/>
    <tableColumn id="2" xr3:uid="{E872D1AA-2B56-4B89-AE2F-3A5E1C840924}" name="Description de la dépense (ex.: rencontre avec M. X pour le renouvellement de l'entente)" dataDxfId="26" totalsRowDxfId="11"/>
    <tableColumn id="9" xr3:uid="{053849E7-3859-4093-92C0-1EBAFC2D670A}" name="En lien avec quelle entrée/activité du budget (ex: Party rentrée) Menu déroulant à sélectionner" dataDxfId="25" totalsRowDxfId="10"/>
    <tableColumn id="7" xr3:uid="{48A50942-1B39-4E9A-A8F8-0FF5473AC563}" name="Km (aller-retour)" totalsRowFunction="sum" dataDxfId="24" totalsRowDxfId="9"/>
    <tableColumn id="4" xr3:uid="{543342C7-0C2C-411C-B7EB-78F825B1F117}" name="Taux/Km applicable" dataDxfId="23" totalsRowDxfId="8" dataCellStyle="Kilométrage">
      <calculatedColumnFormula>0.5</calculatedColumnFormula>
    </tableColumn>
    <tableColumn id="6" xr3:uid="{3C84EF76-A88C-496E-A0E3-5B9593555994}" name="Frais de kilométrage" totalsRowFunction="sum" dataDxfId="22" totalsRowDxfId="7" dataCellStyle="Kilométrage">
      <calculatedColumnFormula>Dépenses3[[#This Row],[Km (aller-retour)]]*Dépenses3[[#This Row],[Taux/Km applicable]]</calculatedColumnFormula>
    </tableColumn>
    <tableColumn id="5" xr3:uid="{E641EB34-62BA-4E7C-8608-41B466102566}" name="Repas" totalsRowFunction="sum" dataDxfId="21" totalsRowDxfId="6" dataCellStyle="Monétaire">
      <calculatedColumnFormula>0</calculatedColumnFormula>
    </tableColumn>
    <tableColumn id="13" xr3:uid="{1709FB7B-2A08-4737-A3AF-C58BA070045F}" name="Pourboire" totalsRowFunction="sum" dataDxfId="20" totalsRowDxfId="5" dataCellStyle="Monétaire"/>
    <tableColumn id="12" xr3:uid="{C39CA768-6241-4291-BEBD-084E5E222388}" name="Hébergement" totalsRowFunction="sum" dataDxfId="19" totalsRowDxfId="4" dataCellStyle="Monétaire"/>
    <tableColumn id="17" xr3:uid="{9559A400-9926-4BAA-B068-234B3D542B4C}" name="Stationnement" totalsRowFunction="sum" dataDxfId="18" totalsRowDxfId="3" dataCellStyle="Monétaire"/>
    <tableColumn id="16" xr3:uid="{CD0C9C17-1103-4DAA-BC4B-98652B132C71}" name="Transport en commun" totalsRowFunction="sum" dataDxfId="17" totalsRowDxfId="2" dataCellStyle="Monétaire"/>
    <tableColumn id="11" xr3:uid="{CC79AC41-4FB4-4C92-93C6-806C5D008802}" name="Autres frais" totalsRowFunction="sum" dataDxfId="16" totalsRowDxfId="1" dataCellStyle="Monétaire"/>
    <tableColumn id="8" xr3:uid="{09C2F005-403B-4299-AB32-869CBC6E8D02}" name="Total" totalsRowFunction="sum" dataDxfId="15" totalsRowDxfId="0" dataCellStyle="Monétaire">
      <calculatedColumnFormula>SUM(Dépenses3[[#This Row],[Frais de kilométrage]:[Autres frais]])</calculatedColumnFormula>
    </tableColumn>
  </tableColumns>
  <tableStyleInfo name="TableStyleLight1" showFirstColumn="0" showLastColumn="0" showRowStripes="1" showColumnStripes="0"/>
  <extLst>
    <ext xmlns:x14="http://schemas.microsoft.com/office/spreadsheetml/2009/9/main" uri="{504A1905-F514-4f6f-8877-14C23A59335A}">
      <x14:table altTextSummary="Entrez la date, le lieu de départ, la destination, une description ou des notes, le compteur au départ, le compteur à l’arrivée, le kilométrage et le remboursement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5F724-AB53-46A4-8288-6A0A8B6FBAD9}">
  <dimension ref="B1:T56"/>
  <sheetViews>
    <sheetView tabSelected="1" zoomScale="50" zoomScaleNormal="50" workbookViewId="0">
      <selection activeCell="K20" sqref="K20"/>
    </sheetView>
  </sheetViews>
  <sheetFormatPr baseColWidth="10" defaultColWidth="8.796875" defaultRowHeight="13.8"/>
  <cols>
    <col min="1" max="1" width="12.5" customWidth="1"/>
    <col min="2" max="2" width="14.3984375" customWidth="1"/>
    <col min="3" max="3" width="15.796875" customWidth="1"/>
    <col min="4" max="4" width="18.796875" customWidth="1"/>
    <col min="5" max="5" width="40.5" customWidth="1"/>
    <col min="6" max="6" width="30.8984375" customWidth="1"/>
    <col min="7" max="13" width="20.3984375" customWidth="1"/>
    <col min="14" max="14" width="21.69921875" customWidth="1"/>
    <col min="15" max="16" width="20.3984375" customWidth="1"/>
  </cols>
  <sheetData>
    <row r="1" spans="2:20" s="3" customFormat="1"/>
    <row r="2" spans="2:20" s="3" customFormat="1" ht="22.8">
      <c r="E2" s="30"/>
      <c r="F2" s="30"/>
    </row>
    <row r="3" spans="2:20" s="3" customFormat="1" ht="9.75" customHeight="1"/>
    <row r="4" spans="2:20" s="3" customFormat="1" ht="34.5" customHeight="1">
      <c r="B4" s="25" t="s">
        <v>0</v>
      </c>
      <c r="C4" s="25"/>
      <c r="D4" s="25"/>
      <c r="E4" s="31"/>
      <c r="F4" s="36"/>
      <c r="G4" s="26"/>
      <c r="H4" s="29" t="s">
        <v>1</v>
      </c>
      <c r="I4" s="32"/>
    </row>
    <row r="5" spans="2:20" s="3" customFormat="1" ht="5.25" customHeight="1">
      <c r="B5" s="25"/>
      <c r="C5" s="25"/>
      <c r="D5" s="25"/>
      <c r="G5" s="26"/>
      <c r="H5" s="4"/>
      <c r="I5" s="27"/>
    </row>
    <row r="6" spans="2:20" s="3" customFormat="1" ht="34.5" customHeight="1">
      <c r="B6" s="25" t="s">
        <v>2</v>
      </c>
      <c r="C6" s="25"/>
      <c r="D6" s="25"/>
      <c r="E6" s="31"/>
      <c r="F6" s="36"/>
      <c r="G6" s="24"/>
      <c r="H6" s="29" t="s">
        <v>3</v>
      </c>
      <c r="I6" s="33">
        <v>0.5</v>
      </c>
    </row>
    <row r="7" spans="2:20" s="3" customFormat="1" ht="5.25" customHeight="1">
      <c r="B7" s="28"/>
      <c r="C7" s="28"/>
      <c r="D7" s="28"/>
      <c r="G7" s="34"/>
    </row>
    <row r="8" spans="2:20" s="3" customFormat="1" ht="34.5" customHeight="1">
      <c r="B8" s="25" t="s">
        <v>4</v>
      </c>
      <c r="C8" s="25"/>
      <c r="D8" s="25"/>
      <c r="E8" s="89"/>
      <c r="F8" s="36"/>
      <c r="H8" s="29" t="s">
        <v>5</v>
      </c>
      <c r="I8" s="33">
        <v>0.57999999999999996</v>
      </c>
    </row>
    <row r="9" spans="2:20" s="3" customFormat="1" ht="34.5" customHeight="1">
      <c r="B9" s="25" t="s">
        <v>29</v>
      </c>
      <c r="C9" s="25"/>
      <c r="D9" s="25"/>
      <c r="E9" s="90"/>
      <c r="F9" s="36"/>
      <c r="H9" s="29"/>
      <c r="I9" s="37" t="s">
        <v>6</v>
      </c>
    </row>
    <row r="10" spans="2:20" s="3" customFormat="1" ht="12.75" customHeight="1">
      <c r="I10" s="1"/>
    </row>
    <row r="11" spans="2:20" s="3" customFormat="1" ht="34.5" customHeight="1">
      <c r="B11" s="113" t="s">
        <v>7</v>
      </c>
      <c r="C11" s="113"/>
      <c r="D11" s="113"/>
      <c r="E11" s="113"/>
      <c r="F11" s="35"/>
    </row>
    <row r="12" spans="2:20" s="3" customFormat="1" ht="61.2" customHeight="1">
      <c r="B12" s="106" t="s">
        <v>34</v>
      </c>
      <c r="C12" s="106"/>
      <c r="D12" s="106"/>
      <c r="E12" s="106"/>
      <c r="F12" s="106"/>
    </row>
    <row r="13" spans="2:20" s="3" customFormat="1" ht="61.2" customHeight="1" thickBot="1">
      <c r="B13" s="106" t="s">
        <v>31</v>
      </c>
      <c r="C13" s="106"/>
      <c r="D13" s="106"/>
      <c r="E13" s="106"/>
      <c r="F13" s="106"/>
    </row>
    <row r="14" spans="2:20" s="3" customFormat="1" ht="64.8" customHeight="1" thickBot="1">
      <c r="B14" s="104"/>
      <c r="C14" s="104"/>
      <c r="D14" s="104"/>
      <c r="E14" s="104"/>
      <c r="F14" s="105"/>
      <c r="G14" s="114" t="s">
        <v>8</v>
      </c>
      <c r="H14" s="115"/>
      <c r="I14" s="116"/>
      <c r="J14" s="117" t="s">
        <v>9</v>
      </c>
      <c r="K14" s="118"/>
      <c r="L14" s="118"/>
      <c r="M14" s="118"/>
      <c r="N14" s="118"/>
      <c r="O14" s="119"/>
      <c r="R14" s="107" t="s">
        <v>33</v>
      </c>
      <c r="S14" s="108"/>
      <c r="T14" s="109"/>
    </row>
    <row r="15" spans="2:20" s="3" customFormat="1" ht="54.6" customHeight="1">
      <c r="B15" s="121" t="s">
        <v>77</v>
      </c>
      <c r="C15" s="74" t="s">
        <v>21</v>
      </c>
      <c r="D15" s="74" t="s">
        <v>28</v>
      </c>
      <c r="E15" s="74" t="s">
        <v>22</v>
      </c>
      <c r="F15" s="80" t="s">
        <v>76</v>
      </c>
      <c r="G15" s="124" t="s">
        <v>10</v>
      </c>
      <c r="H15" s="123" t="s">
        <v>11</v>
      </c>
      <c r="I15" s="45" t="s">
        <v>12</v>
      </c>
      <c r="J15" s="46" t="s">
        <v>23</v>
      </c>
      <c r="K15" s="44" t="s">
        <v>24</v>
      </c>
      <c r="L15" s="44" t="s">
        <v>25</v>
      </c>
      <c r="M15" s="44" t="s">
        <v>26</v>
      </c>
      <c r="N15" s="45" t="s">
        <v>27</v>
      </c>
      <c r="O15" s="122" t="s">
        <v>13</v>
      </c>
      <c r="P15" s="52" t="s">
        <v>14</v>
      </c>
      <c r="R15" s="110"/>
      <c r="S15" s="111"/>
      <c r="T15" s="112"/>
    </row>
    <row r="16" spans="2:20" s="3" customFormat="1" ht="30" customHeight="1">
      <c r="B16" s="75"/>
      <c r="C16" s="66"/>
      <c r="D16" s="66"/>
      <c r="E16" s="67"/>
      <c r="F16" s="81"/>
      <c r="G16" s="85"/>
      <c r="H16" s="72">
        <f>0.5</f>
        <v>0.5</v>
      </c>
      <c r="I16" s="40">
        <f>Dépenses3[[#This Row],[Km (aller-retour)]]*Dépenses3[[#This Row],[Taux/Km applicable]]</f>
        <v>0</v>
      </c>
      <c r="J16" s="41">
        <f>0</f>
        <v>0</v>
      </c>
      <c r="K16" s="41">
        <v>0</v>
      </c>
      <c r="L16" s="41">
        <v>0</v>
      </c>
      <c r="M16" s="41">
        <v>0</v>
      </c>
      <c r="N16" s="41">
        <v>0</v>
      </c>
      <c r="O16" s="47">
        <v>0</v>
      </c>
      <c r="P16" s="53">
        <f>SUM(Dépenses3[[#This Row],[Frais de kilométrage]:[Autres frais]])</f>
        <v>0</v>
      </c>
      <c r="R16" s="96"/>
      <c r="S16" s="97"/>
      <c r="T16" s="98"/>
    </row>
    <row r="17" spans="2:20" s="3" customFormat="1" ht="30" customHeight="1">
      <c r="B17" s="76"/>
      <c r="C17" s="68"/>
      <c r="D17" s="68"/>
      <c r="E17" s="69"/>
      <c r="F17" s="82"/>
      <c r="G17" s="86"/>
      <c r="H17" s="72">
        <f t="shared" ref="H17:H35" si="0">0.5</f>
        <v>0.5</v>
      </c>
      <c r="I17" s="42">
        <f>Dépenses3[[#This Row],[Km (aller-retour)]]*Dépenses3[[#This Row],[Taux/Km applicable]]</f>
        <v>0</v>
      </c>
      <c r="J17" s="43">
        <f>0</f>
        <v>0</v>
      </c>
      <c r="K17" s="43">
        <v>0</v>
      </c>
      <c r="L17" s="43">
        <v>0</v>
      </c>
      <c r="M17" s="43">
        <v>0</v>
      </c>
      <c r="N17" s="43">
        <v>0</v>
      </c>
      <c r="O17" s="48">
        <v>0</v>
      </c>
      <c r="P17" s="54">
        <f>SUM(Dépenses3[[#This Row],[Frais de kilométrage]:[Autres frais]])</f>
        <v>0</v>
      </c>
      <c r="R17" s="96"/>
      <c r="S17" s="97"/>
      <c r="T17" s="98"/>
    </row>
    <row r="18" spans="2:20" s="3" customFormat="1" ht="30" customHeight="1">
      <c r="B18" s="75"/>
      <c r="C18" s="66"/>
      <c r="D18" s="66"/>
      <c r="E18" s="67"/>
      <c r="F18" s="81"/>
      <c r="G18" s="85"/>
      <c r="H18" s="72">
        <f t="shared" si="0"/>
        <v>0.5</v>
      </c>
      <c r="I18" s="40">
        <f>Dépenses3[[#This Row],[Km (aller-retour)]]*Dépenses3[[#This Row],[Taux/Km applicable]]</f>
        <v>0</v>
      </c>
      <c r="J18" s="41">
        <f>0</f>
        <v>0</v>
      </c>
      <c r="K18" s="41">
        <v>0</v>
      </c>
      <c r="L18" s="41">
        <v>0</v>
      </c>
      <c r="M18" s="41">
        <v>0</v>
      </c>
      <c r="N18" s="41">
        <v>0</v>
      </c>
      <c r="O18" s="47">
        <v>0</v>
      </c>
      <c r="P18" s="53">
        <f>SUM(Dépenses3[[#This Row],[Frais de kilométrage]:[Autres frais]])</f>
        <v>0</v>
      </c>
      <c r="R18" s="96"/>
      <c r="S18" s="97"/>
      <c r="T18" s="98"/>
    </row>
    <row r="19" spans="2:20" s="3" customFormat="1" ht="30" customHeight="1">
      <c r="B19" s="76"/>
      <c r="C19" s="68"/>
      <c r="D19" s="68"/>
      <c r="E19" s="69"/>
      <c r="F19" s="82"/>
      <c r="G19" s="86"/>
      <c r="H19" s="72">
        <f t="shared" si="0"/>
        <v>0.5</v>
      </c>
      <c r="I19" s="42">
        <f>Dépenses3[[#This Row],[Km (aller-retour)]]*Dépenses3[[#This Row],[Taux/Km applicable]]</f>
        <v>0</v>
      </c>
      <c r="J19" s="43">
        <f>0</f>
        <v>0</v>
      </c>
      <c r="K19" s="43">
        <v>0</v>
      </c>
      <c r="L19" s="43">
        <v>0</v>
      </c>
      <c r="M19" s="43">
        <v>0</v>
      </c>
      <c r="N19" s="43">
        <v>0</v>
      </c>
      <c r="O19" s="48">
        <v>0</v>
      </c>
      <c r="P19" s="54">
        <f>SUM(Dépenses3[[#This Row],[Frais de kilométrage]:[Autres frais]])</f>
        <v>0</v>
      </c>
      <c r="R19" s="96"/>
      <c r="S19" s="97"/>
      <c r="T19" s="98"/>
    </row>
    <row r="20" spans="2:20" s="3" customFormat="1" ht="30" customHeight="1">
      <c r="B20" s="75"/>
      <c r="C20" s="66"/>
      <c r="D20" s="66"/>
      <c r="E20" s="67"/>
      <c r="F20" s="81"/>
      <c r="G20" s="85"/>
      <c r="H20" s="72">
        <f t="shared" si="0"/>
        <v>0.5</v>
      </c>
      <c r="I20" s="40">
        <f>Dépenses3[[#This Row],[Km (aller-retour)]]*Dépenses3[[#This Row],[Taux/Km applicable]]</f>
        <v>0</v>
      </c>
      <c r="J20" s="41">
        <f>0</f>
        <v>0</v>
      </c>
      <c r="K20" s="41">
        <v>0</v>
      </c>
      <c r="L20" s="41">
        <v>0</v>
      </c>
      <c r="M20" s="41">
        <v>0</v>
      </c>
      <c r="N20" s="41">
        <v>0</v>
      </c>
      <c r="O20" s="47">
        <v>0</v>
      </c>
      <c r="P20" s="53">
        <f>SUM(Dépenses3[[#This Row],[Frais de kilométrage]:[Autres frais]])</f>
        <v>0</v>
      </c>
      <c r="R20" s="96"/>
      <c r="S20" s="97"/>
      <c r="T20" s="98"/>
    </row>
    <row r="21" spans="2:20" s="3" customFormat="1" ht="30" customHeight="1">
      <c r="B21" s="76"/>
      <c r="C21" s="68"/>
      <c r="D21" s="68"/>
      <c r="E21" s="69"/>
      <c r="F21" s="82"/>
      <c r="G21" s="86"/>
      <c r="H21" s="72">
        <f t="shared" si="0"/>
        <v>0.5</v>
      </c>
      <c r="I21" s="42">
        <f>Dépenses3[[#This Row],[Km (aller-retour)]]*Dépenses3[[#This Row],[Taux/Km applicable]]</f>
        <v>0</v>
      </c>
      <c r="J21" s="43">
        <f>0</f>
        <v>0</v>
      </c>
      <c r="K21" s="43">
        <v>0</v>
      </c>
      <c r="L21" s="43">
        <v>0</v>
      </c>
      <c r="M21" s="43">
        <v>0</v>
      </c>
      <c r="N21" s="43">
        <v>0</v>
      </c>
      <c r="O21" s="48">
        <v>0</v>
      </c>
      <c r="P21" s="54">
        <f>SUM(Dépenses3[[#This Row],[Frais de kilométrage]:[Autres frais]])</f>
        <v>0</v>
      </c>
      <c r="R21" s="96"/>
      <c r="S21" s="97"/>
      <c r="T21" s="98"/>
    </row>
    <row r="22" spans="2:20" s="3" customFormat="1" ht="30" customHeight="1">
      <c r="B22" s="75"/>
      <c r="C22" s="66"/>
      <c r="D22" s="66"/>
      <c r="E22" s="67"/>
      <c r="F22" s="81"/>
      <c r="G22" s="85"/>
      <c r="H22" s="72">
        <f t="shared" si="0"/>
        <v>0.5</v>
      </c>
      <c r="I22" s="40">
        <f>Dépenses3[[#This Row],[Km (aller-retour)]]*Dépenses3[[#This Row],[Taux/Km applicable]]</f>
        <v>0</v>
      </c>
      <c r="J22" s="41">
        <f>0</f>
        <v>0</v>
      </c>
      <c r="K22" s="41">
        <v>0</v>
      </c>
      <c r="L22" s="41">
        <v>0</v>
      </c>
      <c r="M22" s="41">
        <v>0</v>
      </c>
      <c r="N22" s="41">
        <v>0</v>
      </c>
      <c r="O22" s="47">
        <v>0</v>
      </c>
      <c r="P22" s="53">
        <f>SUM(Dépenses3[[#This Row],[Frais de kilométrage]:[Autres frais]])</f>
        <v>0</v>
      </c>
      <c r="R22" s="96"/>
      <c r="S22" s="97"/>
      <c r="T22" s="98"/>
    </row>
    <row r="23" spans="2:20" s="3" customFormat="1" ht="30" customHeight="1">
      <c r="B23" s="77"/>
      <c r="C23" s="70"/>
      <c r="D23" s="70"/>
      <c r="E23" s="71"/>
      <c r="F23" s="83"/>
      <c r="G23" s="87"/>
      <c r="H23" s="72">
        <f t="shared" si="0"/>
        <v>0.5</v>
      </c>
      <c r="I23" s="62">
        <f>Dépenses3[[#This Row],[Km (aller-retour)]]*Dépenses3[[#This Row],[Taux/Km applicable]]</f>
        <v>0</v>
      </c>
      <c r="J23" s="63">
        <f>0</f>
        <v>0</v>
      </c>
      <c r="K23" s="63">
        <v>0</v>
      </c>
      <c r="L23" s="63">
        <v>0</v>
      </c>
      <c r="M23" s="63">
        <v>0</v>
      </c>
      <c r="N23" s="63">
        <v>0</v>
      </c>
      <c r="O23" s="64">
        <v>0</v>
      </c>
      <c r="P23" s="65">
        <f>SUM(Dépenses3[[#This Row],[Frais de kilométrage]:[Autres frais]])</f>
        <v>0</v>
      </c>
      <c r="R23" s="96"/>
      <c r="S23" s="97"/>
      <c r="T23" s="98"/>
    </row>
    <row r="24" spans="2:20" s="3" customFormat="1" ht="30" customHeight="1">
      <c r="B24" s="75"/>
      <c r="C24" s="66"/>
      <c r="D24" s="66"/>
      <c r="E24" s="67"/>
      <c r="F24" s="81"/>
      <c r="G24" s="85"/>
      <c r="H24" s="72">
        <f t="shared" si="0"/>
        <v>0.5</v>
      </c>
      <c r="I24" s="59">
        <f>Dépenses3[[#This Row],[Km (aller-retour)]]*Dépenses3[[#This Row],[Taux/Km applicable]]</f>
        <v>0</v>
      </c>
      <c r="J24" s="60">
        <f>0</f>
        <v>0</v>
      </c>
      <c r="K24" s="60">
        <v>0</v>
      </c>
      <c r="L24" s="60">
        <v>0</v>
      </c>
      <c r="M24" s="60">
        <v>0</v>
      </c>
      <c r="N24" s="60">
        <v>0</v>
      </c>
      <c r="O24" s="61">
        <v>0</v>
      </c>
      <c r="P24" s="53">
        <f>SUM(Dépenses3[[#This Row],[Frais de kilométrage]:[Autres frais]])</f>
        <v>0</v>
      </c>
      <c r="R24" s="96"/>
      <c r="S24" s="97"/>
      <c r="T24" s="98"/>
    </row>
    <row r="25" spans="2:20" s="3" customFormat="1" ht="30" customHeight="1">
      <c r="B25" s="77"/>
      <c r="C25" s="70"/>
      <c r="D25" s="70"/>
      <c r="E25" s="71"/>
      <c r="F25" s="83"/>
      <c r="G25" s="87"/>
      <c r="H25" s="72">
        <f t="shared" si="0"/>
        <v>0.5</v>
      </c>
      <c r="I25" s="62">
        <f>Dépenses3[[#This Row],[Km (aller-retour)]]*Dépenses3[[#This Row],[Taux/Km applicable]]</f>
        <v>0</v>
      </c>
      <c r="J25" s="63">
        <f>0</f>
        <v>0</v>
      </c>
      <c r="K25" s="63">
        <v>0</v>
      </c>
      <c r="L25" s="63">
        <v>0</v>
      </c>
      <c r="M25" s="63">
        <v>0</v>
      </c>
      <c r="N25" s="63">
        <v>0</v>
      </c>
      <c r="O25" s="64">
        <v>0</v>
      </c>
      <c r="P25" s="65">
        <f>SUM(Dépenses3[[#This Row],[Frais de kilométrage]:[Autres frais]])</f>
        <v>0</v>
      </c>
      <c r="R25" s="96"/>
      <c r="S25" s="97"/>
      <c r="T25" s="98"/>
    </row>
    <row r="26" spans="2:20" s="3" customFormat="1" ht="30" customHeight="1">
      <c r="B26" s="75"/>
      <c r="C26" s="66"/>
      <c r="D26" s="66"/>
      <c r="E26" s="67"/>
      <c r="F26" s="81"/>
      <c r="G26" s="85"/>
      <c r="H26" s="72">
        <f t="shared" si="0"/>
        <v>0.5</v>
      </c>
      <c r="I26" s="59">
        <f>Dépenses3[[#This Row],[Km (aller-retour)]]*Dépenses3[[#This Row],[Taux/Km applicable]]</f>
        <v>0</v>
      </c>
      <c r="J26" s="60">
        <f>0</f>
        <v>0</v>
      </c>
      <c r="K26" s="60">
        <v>0</v>
      </c>
      <c r="L26" s="60">
        <v>0</v>
      </c>
      <c r="M26" s="60">
        <v>0</v>
      </c>
      <c r="N26" s="60">
        <v>0</v>
      </c>
      <c r="O26" s="61">
        <v>0</v>
      </c>
      <c r="P26" s="53">
        <f>SUM(Dépenses3[[#This Row],[Frais de kilométrage]:[Autres frais]])</f>
        <v>0</v>
      </c>
      <c r="R26" s="96"/>
      <c r="S26" s="97"/>
      <c r="T26" s="98"/>
    </row>
    <row r="27" spans="2:20" s="3" customFormat="1" ht="30" customHeight="1">
      <c r="B27" s="77"/>
      <c r="C27" s="70"/>
      <c r="D27" s="70"/>
      <c r="E27" s="71"/>
      <c r="F27" s="83"/>
      <c r="G27" s="87"/>
      <c r="H27" s="72">
        <f t="shared" si="0"/>
        <v>0.5</v>
      </c>
      <c r="I27" s="62">
        <f>Dépenses3[[#This Row],[Km (aller-retour)]]*Dépenses3[[#This Row],[Taux/Km applicable]]</f>
        <v>0</v>
      </c>
      <c r="J27" s="63">
        <f>0</f>
        <v>0</v>
      </c>
      <c r="K27" s="63">
        <v>0</v>
      </c>
      <c r="L27" s="63">
        <v>0</v>
      </c>
      <c r="M27" s="63">
        <v>0</v>
      </c>
      <c r="N27" s="63">
        <v>0</v>
      </c>
      <c r="O27" s="64">
        <v>0</v>
      </c>
      <c r="P27" s="65">
        <f>SUM(Dépenses3[[#This Row],[Frais de kilométrage]:[Autres frais]])</f>
        <v>0</v>
      </c>
      <c r="R27" s="96"/>
      <c r="S27" s="97"/>
      <c r="T27" s="98"/>
    </row>
    <row r="28" spans="2:20" s="3" customFormat="1" ht="30" customHeight="1">
      <c r="B28" s="75"/>
      <c r="C28" s="66"/>
      <c r="D28" s="66"/>
      <c r="E28" s="67"/>
      <c r="F28" s="81"/>
      <c r="G28" s="85"/>
      <c r="H28" s="72">
        <f t="shared" si="0"/>
        <v>0.5</v>
      </c>
      <c r="I28" s="59">
        <f>Dépenses3[[#This Row],[Km (aller-retour)]]*Dépenses3[[#This Row],[Taux/Km applicable]]</f>
        <v>0</v>
      </c>
      <c r="J28" s="60">
        <f>0</f>
        <v>0</v>
      </c>
      <c r="K28" s="60">
        <v>0</v>
      </c>
      <c r="L28" s="60">
        <v>0</v>
      </c>
      <c r="M28" s="60">
        <v>0</v>
      </c>
      <c r="N28" s="60">
        <v>0</v>
      </c>
      <c r="O28" s="61">
        <v>0</v>
      </c>
      <c r="P28" s="53">
        <f>SUM(Dépenses3[[#This Row],[Frais de kilométrage]:[Autres frais]])</f>
        <v>0</v>
      </c>
      <c r="R28" s="96"/>
      <c r="S28" s="97"/>
      <c r="T28" s="98"/>
    </row>
    <row r="29" spans="2:20" s="3" customFormat="1" ht="30" customHeight="1">
      <c r="B29" s="77"/>
      <c r="C29" s="70"/>
      <c r="D29" s="70"/>
      <c r="E29" s="71"/>
      <c r="F29" s="83"/>
      <c r="G29" s="87"/>
      <c r="H29" s="72">
        <f t="shared" si="0"/>
        <v>0.5</v>
      </c>
      <c r="I29" s="62">
        <f>Dépenses3[[#This Row],[Km (aller-retour)]]*Dépenses3[[#This Row],[Taux/Km applicable]]</f>
        <v>0</v>
      </c>
      <c r="J29" s="63">
        <f>0</f>
        <v>0</v>
      </c>
      <c r="K29" s="63">
        <v>0</v>
      </c>
      <c r="L29" s="63">
        <v>0</v>
      </c>
      <c r="M29" s="63">
        <v>0</v>
      </c>
      <c r="N29" s="63">
        <v>0</v>
      </c>
      <c r="O29" s="64">
        <v>0</v>
      </c>
      <c r="P29" s="65">
        <f>SUM(Dépenses3[[#This Row],[Frais de kilométrage]:[Autres frais]])</f>
        <v>0</v>
      </c>
      <c r="R29" s="96"/>
      <c r="S29" s="97"/>
      <c r="T29" s="98"/>
    </row>
    <row r="30" spans="2:20" s="3" customFormat="1" ht="30" customHeight="1">
      <c r="B30" s="75"/>
      <c r="C30" s="66"/>
      <c r="D30" s="66"/>
      <c r="E30" s="67"/>
      <c r="F30" s="81"/>
      <c r="G30" s="85"/>
      <c r="H30" s="72">
        <f t="shared" si="0"/>
        <v>0.5</v>
      </c>
      <c r="I30" s="59">
        <f>Dépenses3[[#This Row],[Km (aller-retour)]]*Dépenses3[[#This Row],[Taux/Km applicable]]</f>
        <v>0</v>
      </c>
      <c r="J30" s="60">
        <f>0</f>
        <v>0</v>
      </c>
      <c r="K30" s="60">
        <v>0</v>
      </c>
      <c r="L30" s="60">
        <v>0</v>
      </c>
      <c r="M30" s="60">
        <v>0</v>
      </c>
      <c r="N30" s="60">
        <v>0</v>
      </c>
      <c r="O30" s="61">
        <v>0</v>
      </c>
      <c r="P30" s="53">
        <f>SUM(Dépenses3[[#This Row],[Frais de kilométrage]:[Autres frais]])</f>
        <v>0</v>
      </c>
      <c r="R30" s="96"/>
      <c r="S30" s="97"/>
      <c r="T30" s="98"/>
    </row>
    <row r="31" spans="2:20" s="3" customFormat="1" ht="30" customHeight="1">
      <c r="B31" s="77"/>
      <c r="C31" s="70"/>
      <c r="D31" s="70"/>
      <c r="E31" s="71"/>
      <c r="F31" s="83"/>
      <c r="G31" s="87"/>
      <c r="H31" s="72">
        <f t="shared" si="0"/>
        <v>0.5</v>
      </c>
      <c r="I31" s="62">
        <f>Dépenses3[[#This Row],[Km (aller-retour)]]*Dépenses3[[#This Row],[Taux/Km applicable]]</f>
        <v>0</v>
      </c>
      <c r="J31" s="63">
        <f>0</f>
        <v>0</v>
      </c>
      <c r="K31" s="63">
        <v>0</v>
      </c>
      <c r="L31" s="63">
        <v>0</v>
      </c>
      <c r="M31" s="63">
        <v>0</v>
      </c>
      <c r="N31" s="63">
        <v>0</v>
      </c>
      <c r="O31" s="64">
        <v>0</v>
      </c>
      <c r="P31" s="65">
        <f>SUM(Dépenses3[[#This Row],[Frais de kilométrage]:[Autres frais]])</f>
        <v>0</v>
      </c>
      <c r="R31" s="96"/>
      <c r="S31" s="97"/>
      <c r="T31" s="98"/>
    </row>
    <row r="32" spans="2:20" s="3" customFormat="1" ht="30" customHeight="1">
      <c r="B32" s="75"/>
      <c r="C32" s="66"/>
      <c r="D32" s="66"/>
      <c r="E32" s="67"/>
      <c r="F32" s="81"/>
      <c r="G32" s="85"/>
      <c r="H32" s="72">
        <f t="shared" si="0"/>
        <v>0.5</v>
      </c>
      <c r="I32" s="59">
        <f>Dépenses3[[#This Row],[Km (aller-retour)]]*Dépenses3[[#This Row],[Taux/Km applicable]]</f>
        <v>0</v>
      </c>
      <c r="J32" s="60">
        <f>0</f>
        <v>0</v>
      </c>
      <c r="K32" s="60">
        <v>0</v>
      </c>
      <c r="L32" s="60">
        <v>0</v>
      </c>
      <c r="M32" s="60">
        <v>0</v>
      </c>
      <c r="N32" s="60">
        <v>0</v>
      </c>
      <c r="O32" s="61">
        <v>0</v>
      </c>
      <c r="P32" s="53">
        <f>SUM(Dépenses3[[#This Row],[Frais de kilométrage]:[Autres frais]])</f>
        <v>0</v>
      </c>
      <c r="R32" s="96"/>
      <c r="S32" s="97"/>
      <c r="T32" s="98"/>
    </row>
    <row r="33" spans="2:20" s="3" customFormat="1" ht="30" customHeight="1">
      <c r="B33" s="77"/>
      <c r="C33" s="70"/>
      <c r="D33" s="70"/>
      <c r="E33" s="71"/>
      <c r="F33" s="83"/>
      <c r="G33" s="87"/>
      <c r="H33" s="72">
        <f t="shared" si="0"/>
        <v>0.5</v>
      </c>
      <c r="I33" s="62">
        <f>Dépenses3[[#This Row],[Km (aller-retour)]]*Dépenses3[[#This Row],[Taux/Km applicable]]</f>
        <v>0</v>
      </c>
      <c r="J33" s="63">
        <f>0</f>
        <v>0</v>
      </c>
      <c r="K33" s="63">
        <v>0</v>
      </c>
      <c r="L33" s="63">
        <v>0</v>
      </c>
      <c r="M33" s="63">
        <v>0</v>
      </c>
      <c r="N33" s="63">
        <v>0</v>
      </c>
      <c r="O33" s="64">
        <v>0</v>
      </c>
      <c r="P33" s="65">
        <f>SUM(Dépenses3[[#This Row],[Frais de kilométrage]:[Autres frais]])</f>
        <v>0</v>
      </c>
      <c r="R33" s="96"/>
      <c r="S33" s="97"/>
      <c r="T33" s="98"/>
    </row>
    <row r="34" spans="2:20" s="3" customFormat="1" ht="30" customHeight="1">
      <c r="B34" s="75"/>
      <c r="C34" s="66"/>
      <c r="D34" s="66"/>
      <c r="E34" s="67"/>
      <c r="F34" s="81"/>
      <c r="G34" s="85"/>
      <c r="H34" s="72">
        <f t="shared" si="0"/>
        <v>0.5</v>
      </c>
      <c r="I34" s="59">
        <f>Dépenses3[[#This Row],[Km (aller-retour)]]*Dépenses3[[#This Row],[Taux/Km applicable]]</f>
        <v>0</v>
      </c>
      <c r="J34" s="60">
        <f>0</f>
        <v>0</v>
      </c>
      <c r="K34" s="60">
        <v>0</v>
      </c>
      <c r="L34" s="60">
        <v>0</v>
      </c>
      <c r="M34" s="60">
        <v>0</v>
      </c>
      <c r="N34" s="60">
        <v>0</v>
      </c>
      <c r="O34" s="61">
        <v>0</v>
      </c>
      <c r="P34" s="53">
        <f>SUM(Dépenses3[[#This Row],[Frais de kilométrage]:[Autres frais]])</f>
        <v>0</v>
      </c>
      <c r="R34" s="96"/>
      <c r="S34" s="97"/>
      <c r="T34" s="98"/>
    </row>
    <row r="35" spans="2:20" s="3" customFormat="1" ht="30" customHeight="1" thickBot="1">
      <c r="B35" s="76"/>
      <c r="C35" s="68"/>
      <c r="D35" s="68"/>
      <c r="E35" s="69"/>
      <c r="F35" s="82"/>
      <c r="G35" s="88"/>
      <c r="H35" s="72">
        <f t="shared" si="0"/>
        <v>0.5</v>
      </c>
      <c r="I35" s="49">
        <f>Dépenses3[[#This Row],[Km (aller-retour)]]*Dépenses3[[#This Row],[Taux/Km applicable]]</f>
        <v>0</v>
      </c>
      <c r="J35" s="50">
        <f>0</f>
        <v>0</v>
      </c>
      <c r="K35" s="50">
        <v>0</v>
      </c>
      <c r="L35" s="50">
        <v>0</v>
      </c>
      <c r="M35" s="50">
        <v>0</v>
      </c>
      <c r="N35" s="50">
        <v>0</v>
      </c>
      <c r="O35" s="51">
        <v>0</v>
      </c>
      <c r="P35" s="54">
        <f>SUM(Dépenses3[[#This Row],[Frais de kilométrage]:[Autres frais]])</f>
        <v>0</v>
      </c>
      <c r="R35" s="96"/>
      <c r="S35" s="97"/>
      <c r="T35" s="98"/>
    </row>
    <row r="36" spans="2:20" s="3" customFormat="1" ht="30" customHeight="1" thickBot="1">
      <c r="B36" s="78"/>
      <c r="C36" s="79"/>
      <c r="D36" s="79"/>
      <c r="E36" s="79"/>
      <c r="F36" s="84"/>
      <c r="G36" s="57">
        <f>SUBTOTAL(109,Dépenses3[Km (aller-retour)])</f>
        <v>0</v>
      </c>
      <c r="H36" s="73"/>
      <c r="I36" s="58">
        <f>SUBTOTAL(109,Dépenses3[Frais de kilométrage])</f>
        <v>0</v>
      </c>
      <c r="J36" s="56">
        <f>SUBTOTAL(109,Dépenses3[Repas])</f>
        <v>0</v>
      </c>
      <c r="K36" s="56">
        <f>SUBTOTAL(109,Dépenses3[Pourboire])</f>
        <v>0</v>
      </c>
      <c r="L36" s="56">
        <f>SUBTOTAL(109,Dépenses3[Hébergement])</f>
        <v>0</v>
      </c>
      <c r="M36" s="56">
        <f>SUBTOTAL(109,Dépenses3[Stationnement])</f>
        <v>0</v>
      </c>
      <c r="N36" s="56">
        <f>SUBTOTAL(109,Dépenses3[Transport en commun])</f>
        <v>0</v>
      </c>
      <c r="O36" s="56">
        <f>SUBTOTAL(109,Dépenses3[Autres frais])</f>
        <v>0</v>
      </c>
      <c r="P36" s="55">
        <f>SUBTOTAL(109,Dépenses3[Total])</f>
        <v>0</v>
      </c>
      <c r="R36" s="99"/>
      <c r="S36" s="100"/>
      <c r="T36" s="101"/>
    </row>
    <row r="37" spans="2:20" s="3" customFormat="1"/>
    <row r="38" spans="2:20" s="3" customFormat="1" ht="54" customHeight="1">
      <c r="B38" s="4" t="s">
        <v>30</v>
      </c>
      <c r="C38" s="4"/>
      <c r="D38" s="91"/>
      <c r="E38" s="102"/>
      <c r="F38" s="103"/>
      <c r="G38" s="2" t="s">
        <v>15</v>
      </c>
      <c r="H38" s="2"/>
      <c r="I38" s="23"/>
      <c r="J38" s="17"/>
      <c r="K38" s="38"/>
      <c r="L38" s="38"/>
      <c r="M38" s="38"/>
      <c r="N38" s="38"/>
      <c r="O38" s="38"/>
    </row>
    <row r="39" spans="2:20" s="3" customFormat="1" ht="56.4" customHeight="1">
      <c r="B39" s="120" t="s">
        <v>32</v>
      </c>
      <c r="C39" s="120"/>
      <c r="D39" s="120"/>
      <c r="E39" s="5"/>
      <c r="F39" s="5"/>
      <c r="G39" s="2"/>
      <c r="H39" s="2"/>
      <c r="I39" s="5"/>
      <c r="J39" s="6"/>
      <c r="K39" s="6"/>
      <c r="L39" s="6"/>
      <c r="M39" s="6"/>
      <c r="N39" s="6"/>
      <c r="O39" s="6"/>
    </row>
    <row r="40" spans="2:20" s="3" customFormat="1" ht="35.25" customHeight="1">
      <c r="B40" s="2" t="s">
        <v>16</v>
      </c>
      <c r="C40" s="2"/>
      <c r="D40" s="2"/>
      <c r="E40" s="102"/>
      <c r="F40" s="103"/>
      <c r="G40" s="2" t="s">
        <v>15</v>
      </c>
      <c r="H40" s="2"/>
      <c r="I40" s="16"/>
      <c r="J40" s="17"/>
      <c r="K40" s="38"/>
      <c r="L40" s="38"/>
      <c r="M40" s="38"/>
      <c r="N40" s="38"/>
      <c r="O40" s="38"/>
    </row>
    <row r="41" spans="2:20" s="3" customFormat="1" ht="7.5" customHeight="1">
      <c r="B41" s="2"/>
      <c r="C41" s="2"/>
      <c r="D41" s="2"/>
      <c r="E41" s="5"/>
      <c r="F41" s="5"/>
      <c r="G41" s="4"/>
      <c r="H41" s="4"/>
      <c r="I41" s="5"/>
      <c r="J41" s="6"/>
      <c r="K41" s="6"/>
      <c r="L41" s="6"/>
      <c r="M41" s="6"/>
      <c r="N41" s="6"/>
      <c r="O41" s="6"/>
    </row>
    <row r="42" spans="2:20" s="3" customFormat="1" ht="7.5" customHeight="1">
      <c r="B42" s="7"/>
      <c r="C42" s="7"/>
      <c r="D42" s="7"/>
      <c r="E42" s="8"/>
      <c r="F42" s="8"/>
      <c r="G42" s="9"/>
      <c r="H42" s="9"/>
      <c r="I42" s="8"/>
      <c r="J42" s="10"/>
      <c r="K42" s="10"/>
      <c r="L42" s="10"/>
      <c r="M42" s="10"/>
      <c r="N42" s="10"/>
      <c r="O42" s="10"/>
      <c r="P42" s="11"/>
    </row>
    <row r="43" spans="2:20" s="3" customFormat="1" ht="14.25" customHeight="1">
      <c r="B43" s="12"/>
      <c r="C43" s="12"/>
      <c r="D43" s="12"/>
      <c r="E43" s="15"/>
      <c r="F43" s="15"/>
      <c r="G43" s="12"/>
      <c r="H43" s="12"/>
      <c r="I43" s="15"/>
      <c r="J43" s="15"/>
      <c r="K43" s="15"/>
      <c r="L43" s="15"/>
      <c r="M43" s="15"/>
      <c r="N43" s="15"/>
      <c r="O43" s="15"/>
      <c r="P43" s="12"/>
    </row>
    <row r="44" spans="2:20" s="3" customFormat="1" ht="35.25" customHeight="1">
      <c r="B44" s="18" t="s">
        <v>17</v>
      </c>
      <c r="C44" s="18"/>
      <c r="D44" s="18"/>
      <c r="E44" s="19"/>
      <c r="F44" s="19"/>
      <c r="G44" s="18" t="s">
        <v>18</v>
      </c>
      <c r="H44" s="18"/>
      <c r="I44" s="20"/>
      <c r="J44" s="21"/>
      <c r="K44" s="39"/>
      <c r="L44" s="39"/>
      <c r="M44" s="39"/>
      <c r="N44" s="39"/>
      <c r="O44" s="39"/>
      <c r="P44" s="12"/>
    </row>
    <row r="45" spans="2:20" s="3" customFormat="1" ht="5.25" customHeight="1">
      <c r="B45" s="14"/>
      <c r="C45" s="14"/>
      <c r="D45" s="14"/>
      <c r="E45" s="15"/>
      <c r="F45" s="15"/>
      <c r="G45" s="12"/>
      <c r="H45" s="12"/>
      <c r="I45" s="12"/>
      <c r="J45" s="12"/>
      <c r="K45" s="12"/>
      <c r="L45" s="12"/>
      <c r="M45" s="12"/>
      <c r="N45" s="12"/>
      <c r="O45" s="12"/>
      <c r="P45" s="12"/>
    </row>
    <row r="46" spans="2:20" s="3" customFormat="1" ht="35.25" customHeight="1">
      <c r="B46" s="18" t="s">
        <v>19</v>
      </c>
      <c r="C46" s="18"/>
      <c r="D46" s="18"/>
      <c r="E46" s="19"/>
      <c r="F46" s="19"/>
      <c r="G46" s="12"/>
      <c r="H46" s="12"/>
      <c r="I46" s="12"/>
      <c r="J46" s="12"/>
      <c r="K46" s="12"/>
      <c r="L46" s="12"/>
      <c r="M46" s="12"/>
      <c r="N46" s="12"/>
      <c r="O46" s="12"/>
      <c r="P46" s="22" t="s">
        <v>20</v>
      </c>
    </row>
    <row r="47" spans="2:20" s="3" customFormat="1" ht="7.5" customHeight="1">
      <c r="B47" s="12"/>
      <c r="C47" s="12"/>
      <c r="D47" s="12"/>
      <c r="E47" s="12"/>
      <c r="F47" s="12"/>
      <c r="G47" s="12"/>
      <c r="H47" s="12"/>
      <c r="I47" s="12"/>
      <c r="J47" s="12"/>
      <c r="K47" s="12"/>
      <c r="L47" s="12"/>
      <c r="M47" s="12"/>
      <c r="N47" s="12"/>
      <c r="O47" s="12"/>
      <c r="P47" s="12"/>
    </row>
    <row r="48" spans="2:20" s="3" customFormat="1" ht="35.25" customHeight="1">
      <c r="B48" s="13" t="s">
        <v>35</v>
      </c>
      <c r="C48" s="13"/>
      <c r="D48" s="13"/>
      <c r="E48" s="12"/>
      <c r="F48" s="12"/>
      <c r="G48" s="12"/>
      <c r="H48" s="12"/>
      <c r="I48" s="12"/>
      <c r="J48" s="12"/>
      <c r="K48" s="12"/>
      <c r="L48" s="12"/>
      <c r="M48" s="12"/>
      <c r="N48" s="12"/>
      <c r="O48" s="12"/>
      <c r="P48" s="12"/>
    </row>
    <row r="49" s="3" customFormat="1"/>
    <row r="50" s="3" customFormat="1"/>
    <row r="51" s="3" customFormat="1"/>
    <row r="52" s="3" customFormat="1"/>
    <row r="53" s="3" customFormat="1"/>
    <row r="54" s="3" customFormat="1"/>
    <row r="55" s="3" customFormat="1"/>
    <row r="56" s="3" customFormat="1"/>
  </sheetData>
  <mergeCells count="32">
    <mergeCell ref="B11:E11"/>
    <mergeCell ref="G14:I14"/>
    <mergeCell ref="J14:O14"/>
    <mergeCell ref="B12:F12"/>
    <mergeCell ref="B39:D39"/>
    <mergeCell ref="E38:F38"/>
    <mergeCell ref="E40:F40"/>
    <mergeCell ref="B14:F14"/>
    <mergeCell ref="B13:F13"/>
    <mergeCell ref="R14:T14"/>
    <mergeCell ref="R15:T15"/>
    <mergeCell ref="R16:T16"/>
    <mergeCell ref="R17:T17"/>
    <mergeCell ref="R18:T18"/>
    <mergeCell ref="R19:T19"/>
    <mergeCell ref="R20:T20"/>
    <mergeCell ref="R21:T21"/>
    <mergeCell ref="R22:T22"/>
    <mergeCell ref="R23:T23"/>
    <mergeCell ref="R24:T24"/>
    <mergeCell ref="R25:T25"/>
    <mergeCell ref="R26:T26"/>
    <mergeCell ref="R27:T27"/>
    <mergeCell ref="R28:T28"/>
    <mergeCell ref="R29:T29"/>
    <mergeCell ref="R30:T30"/>
    <mergeCell ref="R31:T31"/>
    <mergeCell ref="R32:T32"/>
    <mergeCell ref="R33:T33"/>
    <mergeCell ref="R34:T34"/>
    <mergeCell ref="R35:T35"/>
    <mergeCell ref="R36:T36"/>
  </mergeCells>
  <dataValidations count="14">
    <dataValidation allowBlank="1" showInputMessage="1" showErrorMessage="1" prompt="Entrez la description du véhicule dans cette cellule" sqref="G6:G7" xr:uid="{6C27BA48-C937-4929-ABC5-6FE0178DAE2C}"/>
    <dataValidation allowBlank="1" showInputMessage="1" showErrorMessage="1" prompt="Entrez le nom de l’employé dans cette cellule" sqref="G4:G5" xr:uid="{119C9187-D815-4378-80AB-29624523D5B9}"/>
    <dataValidation allowBlank="1" showInputMessage="1" showErrorMessage="1" prompt="Entrez le nom de l’employé dans la cellule située à droite" sqref="B4:D5" xr:uid="{6DE4B4F0-5E47-4D8B-9576-B78F5AD896D2}"/>
    <dataValidation allowBlank="1" showInputMessage="1" showErrorMessage="1" prompt="Le titre de cette feuille de calcul figure dans cette cellule. Entrez les informations dans les cellules B3 à E6" sqref="E2:F2" xr:uid="{C50A7DFE-E995-40C8-8F70-8D05E28A5B96}"/>
    <dataValidation allowBlank="1" showInputMessage="1" showErrorMessage="1" prompt="Utilisez ce modèle de formulaire de déclaration de frais pour calculer le remboursement total" sqref="B2:D2" xr:uid="{EB5E8177-CDDC-41FB-9402-35F2D03D7D06}"/>
    <dataValidation allowBlank="1" showInputMessage="1" showErrorMessage="1" prompt="Entrez la description du véhicule dans la cellule située à droite" sqref="B6:D6 B8:D9 B11:D11 B14" xr:uid="{92CAA94B-34F4-49F7-952B-2ED8DDA433F9}"/>
    <dataValidation allowBlank="1" showInputMessage="1" showErrorMessage="1" prompt="Entrez le taux par kilomètre dans la cellule située à droite" sqref="H6 H8:H9 G14" xr:uid="{7E5EA52F-2381-4F9A-AA14-B6850BEC1925}"/>
    <dataValidation allowBlank="1" showInputMessage="1" showErrorMessage="1" prompt="Entrez le taux par kilomètre dans cette cellule" sqref="I6 I8:I10" xr:uid="{8587288D-FD55-429F-AD78-FACF43C33BC8}"/>
    <dataValidation allowBlank="1" showInputMessage="1" showErrorMessage="1" prompt="Le montant du remboursement est calculé automatiquement dans cette colonne sous ce titre" sqref="P15" xr:uid="{F6160308-B828-43D7-B91C-2041C5148130}"/>
    <dataValidation allowBlank="1" showInputMessage="1" showErrorMessage="1" prompt="Entrez un lieu de départ dans cette colonne sous ce titre" sqref="E15:F15" xr:uid="{7AB4627B-6F25-4628-8016-901199931403}"/>
    <dataValidation allowBlank="1" showInputMessage="1" showErrorMessage="1" prompt="Entrez une date dans cette colonne sous ce titre Utilisez les filtres de titre pour trouver des entrées spécifiques" sqref="B15:D15" xr:uid="{2A05F111-426A-43B7-B849-EC1A21AEBED4}"/>
    <dataValidation allowBlank="1" showInputMessage="1" showErrorMessage="1" prompt="Entrez le nom de la personne ayant donné son autorisation dans cette cellule" sqref="E38:E42 F39 F41:F42" xr:uid="{BA344CD8-EA98-480E-842B-C8F58A572C51}"/>
    <dataValidation allowBlank="1" showInputMessage="1" showErrorMessage="1" prompt="Entrez le nom de la personne ayant donné son autorisation dans la cellule située à droite" sqref="B38:B42 C38:D38 C40:D42" xr:uid="{7D56B443-AA63-48A9-B87B-4688B0589329}"/>
    <dataValidation allowBlank="1" showInputMessage="1" showErrorMessage="1" prompt="Le kilométrage est calculé automatiquement dans cette colonne sous ce titre" sqref="G15:I15 K15:O15" xr:uid="{B733333B-14C2-49DD-8C12-4DF1B9A0081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6C9B63C7-262A-4E78-A93B-0972BEC31F5A}">
          <x14:formula1>
            <xm:f>'Postes budgétaires'!$A$2:$A$41</xm:f>
          </x14:formula1>
          <xm:sqref>F16:F35 R15:T36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F1C1-D7A4-42DE-BAD5-B0094FDD94B2}">
  <dimension ref="A1:A41"/>
  <sheetViews>
    <sheetView topLeftCell="A18" workbookViewId="0">
      <selection activeCell="C40" sqref="C40"/>
    </sheetView>
  </sheetViews>
  <sheetFormatPr baseColWidth="10" defaultRowHeight="13.8"/>
  <cols>
    <col min="1" max="1" width="20.5" customWidth="1"/>
  </cols>
  <sheetData>
    <row r="1" spans="1:1">
      <c r="A1" t="s">
        <v>36</v>
      </c>
    </row>
    <row r="3" spans="1:1">
      <c r="A3" s="92" t="s">
        <v>37</v>
      </c>
    </row>
    <row r="4" spans="1:1">
      <c r="A4" s="93" t="s">
        <v>38</v>
      </c>
    </row>
    <row r="5" spans="1:1">
      <c r="A5" s="92" t="s">
        <v>39</v>
      </c>
    </row>
    <row r="6" spans="1:1">
      <c r="A6" s="93" t="s">
        <v>40</v>
      </c>
    </row>
    <row r="7" spans="1:1">
      <c r="A7" s="92" t="s">
        <v>41</v>
      </c>
    </row>
    <row r="8" spans="1:1">
      <c r="A8" s="93" t="s">
        <v>42</v>
      </c>
    </row>
    <row r="9" spans="1:1">
      <c r="A9" s="92" t="s">
        <v>43</v>
      </c>
    </row>
    <row r="10" spans="1:1">
      <c r="A10" s="93" t="s">
        <v>44</v>
      </c>
    </row>
    <row r="11" spans="1:1">
      <c r="A11" s="92" t="s">
        <v>45</v>
      </c>
    </row>
    <row r="12" spans="1:1">
      <c r="A12" s="93" t="s">
        <v>46</v>
      </c>
    </row>
    <row r="13" spans="1:1">
      <c r="A13" s="92" t="s">
        <v>47</v>
      </c>
    </row>
    <row r="14" spans="1:1">
      <c r="A14" s="93" t="s">
        <v>48</v>
      </c>
    </row>
    <row r="15" spans="1:1">
      <c r="A15" s="92" t="s">
        <v>49</v>
      </c>
    </row>
    <row r="16" spans="1:1">
      <c r="A16" s="93" t="s">
        <v>50</v>
      </c>
    </row>
    <row r="17" spans="1:1">
      <c r="A17" s="92" t="s">
        <v>51</v>
      </c>
    </row>
    <row r="18" spans="1:1">
      <c r="A18" s="93" t="s">
        <v>52</v>
      </c>
    </row>
    <row r="19" spans="1:1">
      <c r="A19" s="92" t="s">
        <v>53</v>
      </c>
    </row>
    <row r="20" spans="1:1">
      <c r="A20" s="93" t="s">
        <v>54</v>
      </c>
    </row>
    <row r="21" spans="1:1">
      <c r="A21" s="92" t="s">
        <v>55</v>
      </c>
    </row>
    <row r="22" spans="1:1">
      <c r="A22" s="93" t="s">
        <v>56</v>
      </c>
    </row>
    <row r="23" spans="1:1">
      <c r="A23" s="93" t="s">
        <v>57</v>
      </c>
    </row>
    <row r="24" spans="1:1">
      <c r="A24" s="92" t="s">
        <v>58</v>
      </c>
    </row>
    <row r="25" spans="1:1">
      <c r="A25" s="93" t="s">
        <v>59</v>
      </c>
    </row>
    <row r="26" spans="1:1">
      <c r="A26" s="92" t="s">
        <v>60</v>
      </c>
    </row>
    <row r="27" spans="1:1">
      <c r="A27" s="93" t="s">
        <v>61</v>
      </c>
    </row>
    <row r="28" spans="1:1">
      <c r="A28" s="92" t="s">
        <v>62</v>
      </c>
    </row>
    <row r="29" spans="1:1">
      <c r="A29" s="93" t="s">
        <v>63</v>
      </c>
    </row>
    <row r="30" spans="1:1">
      <c r="A30" s="92" t="s">
        <v>64</v>
      </c>
    </row>
    <row r="31" spans="1:1">
      <c r="A31" s="93" t="s">
        <v>65</v>
      </c>
    </row>
    <row r="32" spans="1:1">
      <c r="A32" s="92" t="s">
        <v>66</v>
      </c>
    </row>
    <row r="33" spans="1:1">
      <c r="A33" s="93" t="s">
        <v>67</v>
      </c>
    </row>
    <row r="34" spans="1:1">
      <c r="A34" s="92" t="s">
        <v>68</v>
      </c>
    </row>
    <row r="35" spans="1:1">
      <c r="A35" s="94" t="s">
        <v>69</v>
      </c>
    </row>
    <row r="36" spans="1:1">
      <c r="A36" s="92" t="s">
        <v>70</v>
      </c>
    </row>
    <row r="37" spans="1:1">
      <c r="A37" s="93" t="s">
        <v>71</v>
      </c>
    </row>
    <row r="38" spans="1:1">
      <c r="A38" s="92" t="s">
        <v>72</v>
      </c>
    </row>
    <row r="39" spans="1:1">
      <c r="A39" s="93" t="s">
        <v>73</v>
      </c>
    </row>
    <row r="40" spans="1:1">
      <c r="A40" s="92" t="s">
        <v>74</v>
      </c>
    </row>
    <row r="41" spans="1:1">
      <c r="A41" s="9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Formulaire</vt:lpstr>
      <vt:lpstr>Postes budgétaires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dc:creator>
  <cp:keywords/>
  <dc:description/>
  <cp:lastModifiedBy>Jason Rivest</cp:lastModifiedBy>
  <cp:revision/>
  <dcterms:created xsi:type="dcterms:W3CDTF">2017-01-20T12:22:38Z</dcterms:created>
  <dcterms:modified xsi:type="dcterms:W3CDTF">2023-08-18T15:05:23Z</dcterms:modified>
  <cp:category/>
  <cp:contentStatus/>
</cp:coreProperties>
</file>